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tabRatio="771" activeTab="8"/>
  </bookViews>
  <sheets>
    <sheet name="报价单" sheetId="7" r:id="rId1"/>
    <sheet name="工厂图纸" sheetId="9" r:id="rId2"/>
    <sheet name="瓶型图以及成品尺寸图" sheetId="11" r:id="rId3"/>
    <sheet name="码垛花型要求" sheetId="10" r:id="rId4"/>
    <sheet name="技术要求说明" sheetId="1" state="hidden" r:id="rId5"/>
    <sheet name="设备参数" sheetId="3" r:id="rId6"/>
    <sheet name="交货方式" sheetId="4" r:id="rId7"/>
    <sheet name="交货周期" sheetId="5" r:id="rId8"/>
    <sheet name="附件一 电气要求" sheetId="2" r:id="rId9"/>
    <sheet name="附件二 验收条款" sheetId="8" r:id="rId10"/>
  </sheets>
  <definedNames>
    <definedName name="_Toc413852402" localSheetId="8">'附件一 电气要求'!#REF!</definedName>
    <definedName name="_Toc413852403" localSheetId="8">'附件一 电气要求'!#REF!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7" l="1"/>
  <c r="F5" i="7"/>
  <c r="F6" i="7"/>
  <c r="F3" i="7"/>
  <c r="F7" i="7" s="1"/>
  <c r="B6" i="5"/>
  <c r="F8" i="7" l="1"/>
  <c r="F9" i="7" s="1"/>
</calcChain>
</file>

<file path=xl/sharedStrings.xml><?xml version="1.0" encoding="utf-8"?>
<sst xmlns="http://schemas.openxmlformats.org/spreadsheetml/2006/main" count="343" uniqueCount="285">
  <si>
    <t>招标范围</t>
    <phoneticPr fontId="2" type="noConversion"/>
  </si>
  <si>
    <t>应配备液晶操作屏，所有操作可在屏幕上集中完成。</t>
    <phoneticPr fontId="2" type="noConversion"/>
  </si>
  <si>
    <t>配有通讯接口，采用profibus、modbus或工业以太网通讯协议</t>
    <phoneticPr fontId="2" type="noConversion"/>
  </si>
  <si>
    <t>具备USB端口，可通过Udisk下载设备各项运行数据</t>
    <phoneticPr fontId="2" type="noConversion"/>
  </si>
  <si>
    <t>设备具备便于观察运行状态的可视化设计</t>
    <phoneticPr fontId="2" type="noConversion"/>
  </si>
  <si>
    <t>易于维护</t>
    <phoneticPr fontId="2" type="noConversion"/>
  </si>
  <si>
    <t>可每周 7 天，每天 24 小时运作。</t>
    <phoneticPr fontId="2" type="noConversion"/>
  </si>
  <si>
    <t>具备可靠的安全防护装置，最大程度地保证操作人员的安全</t>
    <phoneticPr fontId="2" type="noConversion"/>
  </si>
  <si>
    <t>设备运行噪音不得大于80Db</t>
    <phoneticPr fontId="2" type="noConversion"/>
  </si>
  <si>
    <t>性能参数（供应商填写）</t>
    <phoneticPr fontId="2" type="noConversion"/>
  </si>
  <si>
    <t>3.2</t>
  </si>
  <si>
    <t>3.3</t>
  </si>
  <si>
    <t>3.4</t>
  </si>
  <si>
    <t>3.5</t>
  </si>
  <si>
    <t>bar (g)</t>
  </si>
  <si>
    <t>Nl/min</t>
  </si>
  <si>
    <t>VAC</t>
  </si>
  <si>
    <t>总连接功率</t>
  </si>
  <si>
    <t>kW</t>
  </si>
  <si>
    <t>峰值功耗</t>
  </si>
  <si>
    <t>待机功率</t>
  </si>
  <si>
    <t>设备安装要求的空间尺寸</t>
  </si>
  <si>
    <t>长*宽*高（mm）</t>
  </si>
  <si>
    <t>设备尺寸</t>
  </si>
  <si>
    <t>净重</t>
  </si>
  <si>
    <t>kg</t>
  </si>
  <si>
    <t>交货周期</t>
    <phoneticPr fontId="2" type="noConversion"/>
  </si>
  <si>
    <t>设备应具备应与输送带同步，自动检测来料，同时提扣缓冲站有缺料报警功能，在提扣数量少于3000时发出声光报警。</t>
    <phoneticPr fontId="2" type="noConversion"/>
  </si>
  <si>
    <t>1</t>
    <phoneticPr fontId="2" type="noConversion"/>
  </si>
  <si>
    <t>设备运行不应对提扣和产品造成损害</t>
    <phoneticPr fontId="2" type="noConversion"/>
  </si>
  <si>
    <t>设备应采用模块化设计，可快速拆卸移装，方便用户拆卸转移且对已有生产线不产生影响。</t>
    <phoneticPr fontId="2" type="noConversion"/>
  </si>
  <si>
    <t>1.2</t>
  </si>
  <si>
    <t>1.3</t>
  </si>
  <si>
    <t>配备西门子PLC，主流电气元件和气动元件，如ABB,施耐德,sick等，具体见附件1</t>
    <phoneticPr fontId="2" type="noConversion"/>
  </si>
  <si>
    <t>　分类</t>
  </si>
  <si>
    <t>推荐品牌</t>
  </si>
  <si>
    <t>特别说明</t>
  </si>
  <si>
    <t>变频器</t>
  </si>
  <si>
    <t>丹佛斯</t>
  </si>
  <si>
    <t>伺服控制器　</t>
  </si>
  <si>
    <t>接触器</t>
  </si>
  <si>
    <t>西门子</t>
  </si>
  <si>
    <t>电源</t>
  </si>
  <si>
    <t>接近开关</t>
  </si>
  <si>
    <t>伺服电机</t>
  </si>
  <si>
    <t>SEW, 丹佛斯</t>
  </si>
  <si>
    <t>普通电机</t>
  </si>
  <si>
    <t>PLC触摸屏</t>
  </si>
  <si>
    <t>工控机</t>
  </si>
  <si>
    <t>电柜</t>
  </si>
  <si>
    <t>电柜空调</t>
  </si>
  <si>
    <t>E+H</t>
  </si>
  <si>
    <t>压力传感器</t>
  </si>
  <si>
    <t>对于安全电路及重要限位开关都应采用常闭触点.</t>
  </si>
  <si>
    <t>电气件品牌推荐</t>
    <phoneticPr fontId="2" type="noConversion"/>
  </si>
  <si>
    <t>威图</t>
    <phoneticPr fontId="2" type="noConversion"/>
  </si>
  <si>
    <t>节能电机</t>
    <phoneticPr fontId="2" type="noConversion"/>
  </si>
  <si>
    <t>2</t>
    <phoneticPr fontId="2" type="noConversion"/>
  </si>
  <si>
    <t>设备友好性</t>
    <phoneticPr fontId="2" type="noConversion"/>
  </si>
  <si>
    <t>设备地脚要保证设备底部离地15cm以上</t>
    <phoneticPr fontId="2" type="noConversion"/>
  </si>
  <si>
    <t>容易操作及清理</t>
    <phoneticPr fontId="2" type="noConversion"/>
  </si>
  <si>
    <t>设备外壳材质为304不锈钢+ABS板</t>
    <phoneticPr fontId="2" type="noConversion"/>
  </si>
  <si>
    <t>设备轴承优选SKF,FAG,NSK等同类知名品牌</t>
    <phoneticPr fontId="2" type="noConversion"/>
  </si>
  <si>
    <t>设备能力要求</t>
    <phoneticPr fontId="2" type="noConversion"/>
  </si>
  <si>
    <t>GMP</t>
    <phoneticPr fontId="2" type="noConversion"/>
  </si>
  <si>
    <t>EHS</t>
    <phoneticPr fontId="2" type="noConversion"/>
  </si>
  <si>
    <t>电气配置</t>
    <phoneticPr fontId="2" type="noConversion"/>
  </si>
  <si>
    <t>机械配置</t>
    <phoneticPr fontId="2" type="noConversion"/>
  </si>
  <si>
    <t>1.1</t>
    <phoneticPr fontId="2" type="noConversion"/>
  </si>
  <si>
    <t>1.2</t>
    <phoneticPr fontId="2" type="noConversion"/>
  </si>
  <si>
    <t>2.1</t>
    <phoneticPr fontId="2" type="noConversion"/>
  </si>
  <si>
    <t>设备表面平整、光滑、无死角，易清洗</t>
    <phoneticPr fontId="2" type="noConversion"/>
  </si>
  <si>
    <t>设备不对装置之外环境构成污染，采取防尘、防漏、隔热、防噪声设计</t>
    <phoneticPr fontId="2" type="noConversion"/>
  </si>
  <si>
    <t>设备需配有提扣缓冲站，缓冲时间应满足正常600ppm下不小于0.5小时的缓冲能力</t>
    <phoneticPr fontId="2" type="noConversion"/>
  </si>
  <si>
    <t>设备操作面两侧均需安装急停按钮，急停按钮按下后，所有部件处于急停时的工位，复位需手动操作</t>
    <phoneticPr fontId="2" type="noConversion"/>
  </si>
  <si>
    <t>1.3</t>
    <phoneticPr fontId="2" type="noConversion"/>
  </si>
  <si>
    <t>1.4</t>
  </si>
  <si>
    <t>1.4</t>
    <phoneticPr fontId="2" type="noConversion"/>
  </si>
  <si>
    <t>2.2</t>
    <phoneticPr fontId="2" type="noConversion"/>
  </si>
  <si>
    <t>2.3</t>
    <phoneticPr fontId="2" type="noConversion"/>
  </si>
  <si>
    <t>可以在买方指定的位置上安装设备并留有足够的操作及检修空间，现场设备布局不会和已有设备干涉</t>
    <phoneticPr fontId="2" type="noConversion"/>
  </si>
  <si>
    <t>设备润滑应设计简单、方便</t>
    <phoneticPr fontId="2" type="noConversion"/>
  </si>
  <si>
    <t>1</t>
    <phoneticPr fontId="2" type="noConversion"/>
  </si>
  <si>
    <t>3.1</t>
    <phoneticPr fontId="2" type="noConversion"/>
  </si>
  <si>
    <t>4.1</t>
    <phoneticPr fontId="2" type="noConversion"/>
  </si>
  <si>
    <t>4.2</t>
  </si>
  <si>
    <t>4.3</t>
  </si>
  <si>
    <t>4.4</t>
  </si>
  <si>
    <t>4.5</t>
  </si>
  <si>
    <t>5</t>
    <phoneticPr fontId="2" type="noConversion"/>
  </si>
  <si>
    <t>5.1</t>
    <phoneticPr fontId="2" type="noConversion"/>
  </si>
  <si>
    <t>5.2</t>
  </si>
  <si>
    <t>5.3</t>
  </si>
  <si>
    <t>5.4</t>
  </si>
  <si>
    <t>6</t>
    <phoneticPr fontId="2" type="noConversion"/>
  </si>
  <si>
    <t>6.1</t>
    <phoneticPr fontId="2" type="noConversion"/>
  </si>
  <si>
    <t>6.2</t>
  </si>
  <si>
    <t>6.3</t>
  </si>
  <si>
    <t>7</t>
    <phoneticPr fontId="2" type="noConversion"/>
  </si>
  <si>
    <t>7.1</t>
    <phoneticPr fontId="2" type="noConversion"/>
  </si>
  <si>
    <t>7.2</t>
  </si>
  <si>
    <t>7.3</t>
  </si>
  <si>
    <t>伺服电机的编码器电缆与电机电缆应该分开布线并且至少有20CM的距离</t>
    <phoneticPr fontId="2" type="noConversion"/>
  </si>
  <si>
    <t>电线、电缆、电气元件、仪器仪表等必须有标示、线号、代码等信息。标识使用材质应考虑工作环境变化影响。</t>
  </si>
  <si>
    <t>柜内电气布局而符合卫生的清洁、线槽及盖板的规范性操作</t>
  </si>
  <si>
    <t>5.5</t>
  </si>
  <si>
    <t>5.6</t>
  </si>
  <si>
    <t>5.7</t>
  </si>
  <si>
    <t>5.8</t>
  </si>
  <si>
    <t>报警时，一定要有具体报警信息描述，以及相应报警处理方法描述。</t>
    <phoneticPr fontId="2" type="noConversion"/>
  </si>
  <si>
    <t>设备间的信号交换必须在触摸屏显示，而且能通过触摸屏对信号进行强制1或0。</t>
    <phoneticPr fontId="2" type="noConversion"/>
  </si>
  <si>
    <t>可通过人机界面对各执行单元进行手动操作,手动操作时人机界面要有显示,要有全自动按钮</t>
    <phoneticPr fontId="2" type="noConversion"/>
  </si>
  <si>
    <t>面板上必须有流程图可以全局监控机器状态.</t>
    <phoneticPr fontId="2" type="noConversion"/>
  </si>
  <si>
    <t>设备上需要调整的参数，都要在触摸屏上能设置，而且要区分由不同级别用户名的密码管理</t>
    <phoneticPr fontId="2" type="noConversion"/>
  </si>
  <si>
    <t>控制要求</t>
    <phoneticPr fontId="2" type="noConversion"/>
  </si>
  <si>
    <t>6.4</t>
  </si>
  <si>
    <t>6.5</t>
  </si>
  <si>
    <t>1.6</t>
  </si>
  <si>
    <t>1.7</t>
  </si>
  <si>
    <t>1.8</t>
  </si>
  <si>
    <t>1.9</t>
  </si>
  <si>
    <t>1.10</t>
  </si>
  <si>
    <t>1.11</t>
  </si>
  <si>
    <t>1.12</t>
  </si>
  <si>
    <t>1.13</t>
  </si>
  <si>
    <t>输入电压</t>
    <phoneticPr fontId="2" type="noConversion"/>
  </si>
  <si>
    <t>压缩空气消耗量</t>
    <phoneticPr fontId="2" type="noConversion"/>
  </si>
  <si>
    <t>空压压力范围</t>
    <phoneticPr fontId="2" type="noConversion"/>
  </si>
  <si>
    <t>单位</t>
    <phoneticPr fontId="2" type="noConversion"/>
  </si>
  <si>
    <t>以下请填写</t>
    <phoneticPr fontId="2" type="noConversion"/>
  </si>
  <si>
    <t>制造时间</t>
    <phoneticPr fontId="2" type="noConversion"/>
  </si>
  <si>
    <t>天</t>
    <phoneticPr fontId="2" type="noConversion"/>
  </si>
  <si>
    <t>厂内测试</t>
    <phoneticPr fontId="2" type="noConversion"/>
  </si>
  <si>
    <t>包装机运输</t>
    <phoneticPr fontId="2" type="noConversion"/>
  </si>
  <si>
    <t>到货安装及测试</t>
    <phoneticPr fontId="2" type="noConversion"/>
  </si>
  <si>
    <t>本项目为交钥匙工程，供应商在接到买方订单后，应负责设备的设计、制造、出厂测试、包装、运输、到厂卸货安装及调试，若为进口设备，所有清关事宜由卖方负责。</t>
    <phoneticPr fontId="2" type="noConversion"/>
  </si>
  <si>
    <t>说明</t>
    <phoneticPr fontId="2" type="noConversion"/>
  </si>
  <si>
    <t>以下请填写</t>
    <phoneticPr fontId="2" type="noConversion"/>
  </si>
  <si>
    <t>总计</t>
    <phoneticPr fontId="2" type="noConversion"/>
  </si>
  <si>
    <t xml:space="preserve">天 </t>
    <phoneticPr fontId="2" type="noConversion"/>
  </si>
  <si>
    <t>名称</t>
    <phoneticPr fontId="2" type="noConversion"/>
  </si>
  <si>
    <t>单位</t>
    <phoneticPr fontId="2" type="noConversion"/>
  </si>
  <si>
    <t>数量</t>
    <phoneticPr fontId="2" type="noConversion"/>
  </si>
  <si>
    <t>单价</t>
    <phoneticPr fontId="2" type="noConversion"/>
  </si>
  <si>
    <t>安装调试</t>
    <phoneticPr fontId="2" type="noConversion"/>
  </si>
  <si>
    <t>净价</t>
    <phoneticPr fontId="2" type="noConversion"/>
  </si>
  <si>
    <t>总价</t>
    <phoneticPr fontId="2" type="noConversion"/>
  </si>
  <si>
    <t>包装运输</t>
    <phoneticPr fontId="2" type="noConversion"/>
  </si>
  <si>
    <t>台</t>
    <phoneticPr fontId="2" type="noConversion"/>
  </si>
  <si>
    <t>套</t>
    <phoneticPr fontId="2" type="noConversion"/>
  </si>
  <si>
    <t>式</t>
    <phoneticPr fontId="2" type="noConversion"/>
  </si>
  <si>
    <t>请填写</t>
    <phoneticPr fontId="2" type="noConversion"/>
  </si>
  <si>
    <t>含税总价</t>
    <phoneticPr fontId="2" type="noConversion"/>
  </si>
  <si>
    <t>供应商确认（满足请填写“yes”，不满足或有偏差请填写“no”并说明原因</t>
    <phoneticPr fontId="2" type="noConversion"/>
  </si>
  <si>
    <t>请填写</t>
    <phoneticPr fontId="2" type="noConversion"/>
  </si>
  <si>
    <t>带减速箱的电机，安装时，减速箱位置不能高于电机位置</t>
    <phoneticPr fontId="2" type="noConversion"/>
  </si>
  <si>
    <t>电柜温度不可高于35度</t>
    <phoneticPr fontId="2" type="noConversion"/>
  </si>
  <si>
    <t>电柜冷凝水有专门的收集装置</t>
    <phoneticPr fontId="2" type="noConversion"/>
  </si>
  <si>
    <t>Acceptance Report（验收报告）</t>
    <phoneticPr fontId="8" type="noConversion"/>
  </si>
  <si>
    <t>项目名称：</t>
    <phoneticPr fontId="8" type="noConversion"/>
  </si>
  <si>
    <t>FAT时间：</t>
    <phoneticPr fontId="8" type="noConversion"/>
  </si>
  <si>
    <t>参加人员：</t>
    <phoneticPr fontId="8" type="noConversion"/>
  </si>
  <si>
    <t>一</t>
    <phoneticPr fontId="8" type="noConversion"/>
  </si>
  <si>
    <t>设备验收原则</t>
    <phoneticPr fontId="8" type="noConversion"/>
  </si>
  <si>
    <t>对照公司的设备通用验收标准逐条仔细查看。</t>
    <phoneticPr fontId="8" type="noConversion"/>
  </si>
  <si>
    <t>对照厂家提供的出厂标准和配置清单逐条仔细查看。</t>
    <phoneticPr fontId="8" type="noConversion"/>
  </si>
  <si>
    <t>对照提前拟定好的特定设备验收标准逐条仔细查看。</t>
    <phoneticPr fontId="8" type="noConversion"/>
  </si>
  <si>
    <t>对照设备合同、图纸、订货配置清单逐条进行查看。</t>
    <phoneticPr fontId="8" type="noConversion"/>
  </si>
  <si>
    <t>检查机械、电气制作安装符合欧盟CE要求和中国国标要求。</t>
    <phoneticPr fontId="8" type="noConversion"/>
  </si>
  <si>
    <t>二</t>
    <phoneticPr fontId="8" type="noConversion"/>
  </si>
  <si>
    <t>设备配置检查</t>
    <phoneticPr fontId="8" type="noConversion"/>
  </si>
  <si>
    <t>检查设备的所有配置元件是否与订货一致，应能满足机器性能要求的配置是否符合配置清单要求</t>
    <phoneticPr fontId="8" type="noConversion"/>
  </si>
  <si>
    <t>检查设备的配件、附件、模具等是否完备，是否与订货和清单一致</t>
    <phoneticPr fontId="8" type="noConversion"/>
  </si>
  <si>
    <t>测量机器的外形尺寸内部结构是否与合同订货一致。（特别是客户提出的必须控制的尺寸）</t>
    <phoneticPr fontId="8" type="noConversion"/>
  </si>
  <si>
    <t>三</t>
    <phoneticPr fontId="8" type="noConversion"/>
  </si>
  <si>
    <t>技术资料要求</t>
    <phoneticPr fontId="8" type="noConversion"/>
  </si>
  <si>
    <t>与设备生产厂家达成合同意向之前资料：</t>
    <phoneticPr fontId="8" type="noConversion"/>
  </si>
  <si>
    <t>签订正式合同之前，设备厂家应该提供如下资料：</t>
    <phoneticPr fontId="8" type="noConversion"/>
  </si>
  <si>
    <t>产品目录及图册</t>
  </si>
  <si>
    <t>设备标准配置清单</t>
  </si>
  <si>
    <t>签订正式合同之后，设备厂家应该提供如下资料：</t>
    <phoneticPr fontId="8" type="noConversion"/>
  </si>
  <si>
    <t>设备结构图</t>
  </si>
  <si>
    <t>机械原理图</t>
  </si>
  <si>
    <t>电气原理图、接线图</t>
  </si>
  <si>
    <t>设备制作完成验收之前厂家应提供如下资料：</t>
    <phoneticPr fontId="8" type="noConversion"/>
  </si>
  <si>
    <t>设备使用说明书（中、英文或合同指定的语种）</t>
  </si>
  <si>
    <t>设备机械原理图、</t>
  </si>
  <si>
    <t>机械结构图</t>
    <phoneticPr fontId="8" type="noConversion"/>
  </si>
  <si>
    <t>传动系统图</t>
    <phoneticPr fontId="8" type="noConversion"/>
  </si>
  <si>
    <t>气动系统图</t>
    <phoneticPr fontId="8" type="noConversion"/>
  </si>
  <si>
    <t>安装平面图</t>
  </si>
  <si>
    <t>工艺管路图、机械润滑图等</t>
  </si>
  <si>
    <t>电气原理图、电气线路图、外部接线图等</t>
  </si>
  <si>
    <t>设备配置清单、机械附件、电气元件、轴承、连接件、紧固件、管道</t>
  </si>
  <si>
    <t>易损件、耗材、模具、工具等名称、规格清单</t>
  </si>
  <si>
    <t>机械及电气配件、附件、材料等外购产品的使用说明书、合格证等</t>
  </si>
  <si>
    <t>设备检测仪器、仪表的计量校验报告、计量合格证</t>
  </si>
  <si>
    <t>与物料直接接触部分的材质证明文件（304、不锈钢、316L、不锈钢、硅胶管、特富龙、橡胶、布袋等）</t>
    <phoneticPr fontId="8" type="noConversion"/>
  </si>
  <si>
    <t>设备制作、安装、调试过程中的内部检验、检测、处理记录</t>
  </si>
  <si>
    <t>设备的验收报告及调试数据</t>
    <phoneticPr fontId="8" type="noConversion"/>
  </si>
  <si>
    <t>验证文件：（GMP、FAT）</t>
    <phoneticPr fontId="8" type="noConversion"/>
  </si>
  <si>
    <t>触摸屏、PLC等的软件备份、设备装箱验收时的资料</t>
    <phoneticPr fontId="8" type="noConversion"/>
  </si>
  <si>
    <t>产品合格证、装箱单</t>
  </si>
  <si>
    <t>四</t>
    <phoneticPr fontId="8" type="noConversion"/>
  </si>
  <si>
    <t>外观、结构及材质检查</t>
    <phoneticPr fontId="8" type="noConversion"/>
  </si>
  <si>
    <t>机器上的标牌和标识齐全，触摸屏界面也要按照合同要求编制，控制面板上必须为中英文对照或合同指定语种</t>
    <phoneticPr fontId="8" type="noConversion"/>
  </si>
  <si>
    <t>整机所有部件必须安装完整齐全，内、外表面抛光一致，平整光滑易于清洁，不脱落微粒、不隐藏污染物、不污染</t>
    <phoneticPr fontId="8" type="noConversion"/>
  </si>
  <si>
    <t>产品，无毛刺、锈蚀、划痕、凹凸、焊缝平整光滑，无焊点、黑疤，涂漆表面完整、均匀、光亮，无色斑、滴挂、</t>
    <phoneticPr fontId="8" type="noConversion"/>
  </si>
  <si>
    <t>脱落现象，安装门整齐美观，无变形，开关灵活，包括控制箱门四周加硅胶垫，箱内无焊点、四周无毛刺，整机清洁亮丽。</t>
    <phoneticPr fontId="8" type="noConversion"/>
  </si>
  <si>
    <t>所有操作按钮、开关、指示灯等部件必须标识清楚，所有旋转部件如电机、手轮、转盘、调节旋钮必须标识方向。</t>
    <phoneticPr fontId="8" type="noConversion"/>
  </si>
  <si>
    <t>所有外接介质如电源、控制线路插头、进出水管、压缩空气、真空等接口必须标识并注明规格要求，如电压、压缩空气</t>
    <phoneticPr fontId="8" type="noConversion"/>
  </si>
  <si>
    <t>压力、真空度及用量等。机器上有醒目的电气接地标识和其他运行安全警示，如谨防烫伤、小心轧手等等。</t>
    <phoneticPr fontId="8" type="noConversion"/>
  </si>
  <si>
    <t>机器各运转、传动部分调试前必须按规定加油润滑，机器润滑部位必须有润滑点标识。</t>
    <phoneticPr fontId="8" type="noConversion"/>
  </si>
  <si>
    <t>机器表面非不锈钢部分必须做防锈处理，各传动件、紧固件必须定位准确、牢固，无松动。</t>
    <phoneticPr fontId="8" type="noConversion"/>
  </si>
  <si>
    <t>设备各部分材质必须符合要求，与食品直接接触的部件应为316L不锈钢制作（或合同指定材质）</t>
    <phoneticPr fontId="8" type="noConversion"/>
  </si>
  <si>
    <t>采用氩弧焊，焊接后必须抛光处理，盛装物料的容器、设备必须抛光，抛光内表面达到表面0.8</t>
    <phoneticPr fontId="8" type="noConversion"/>
  </si>
  <si>
    <t>硅胶、特富龙、布袋等材料应符合GMP标准的要求（检查材质证明文件等）</t>
    <phoneticPr fontId="8" type="noConversion"/>
  </si>
  <si>
    <t>整机电气线路、工艺管路必须布局合理、安装有序，各线孔需有橡胶护套，</t>
    <phoneticPr fontId="8" type="noConversion"/>
  </si>
  <si>
    <t>电线需穿线管，接头需符合电气要求，线路需有标号，各电气件须贴标识。</t>
    <phoneticPr fontId="8" type="noConversion"/>
  </si>
  <si>
    <t>4.10</t>
    <phoneticPr fontId="8" type="noConversion"/>
  </si>
  <si>
    <t>各种规格的附件、备件、模具必须表明规格，且材质必须符合各自质量要求，</t>
    <phoneticPr fontId="8" type="noConversion"/>
  </si>
  <si>
    <t>装箱前检查验收后清洁上油，包装后有名称、规格、数量明细表。</t>
  </si>
  <si>
    <t>五</t>
    <phoneticPr fontId="8" type="noConversion"/>
  </si>
  <si>
    <t>运行检查：</t>
    <phoneticPr fontId="8" type="noConversion"/>
  </si>
  <si>
    <t>空载运行，各开关、按钮、指示信号工作正常，各层按键操控准确，数据显示正确。触摸屏界面文字必须与合同相符</t>
    <phoneticPr fontId="8" type="noConversion"/>
  </si>
  <si>
    <t>(特别要注意报警提示要使用合同规定的语种)，触摸屏首页画面必须是合同规定的画面</t>
    <phoneticPr fontId="8" type="noConversion"/>
  </si>
  <si>
    <t>触摸屏画面内不得出现生产厂家的任何商标和文字</t>
    <phoneticPr fontId="8" type="noConversion"/>
  </si>
  <si>
    <t>空载时各机器部件启动、运转正常，由低速运转调至高速运转，应灵敏可靠，机器运转中应平稳，无异常噪音，各运动部件</t>
    <phoneticPr fontId="8" type="noConversion"/>
  </si>
  <si>
    <t>机构动作协调灵活可靠无阻滞、错位或异常动作。运行时间不得小于2小时，（注：不能空载运行的部件不得空载运行）</t>
    <phoneticPr fontId="8" type="noConversion"/>
  </si>
  <si>
    <t>空载调节至极限高速运行，不得出现异常。(具体应根据机器特性来决定）</t>
    <phoneticPr fontId="8" type="noConversion"/>
  </si>
  <si>
    <t>各调节部件应调整方便、有效、准确，换规格件应做到简便、快速、定位准确、拆装容易。</t>
    <phoneticPr fontId="8" type="noConversion"/>
  </si>
  <si>
    <t>加料带负荷工作，应调至上限速度(机器可以达到的速度或合同规定的速度，具体验收可参见合同约定）</t>
    <phoneticPr fontId="8" type="noConversion"/>
  </si>
  <si>
    <t>各运动部件、机构动作协调、灵活可靠，物料在运送中应畅通无阻</t>
    <phoneticPr fontId="8" type="noConversion"/>
  </si>
  <si>
    <t>机器应达到规定的技术要求：如速度、产量、装量、合格率，破损率生产的产品符合合同规定的质量标准要求。</t>
    <phoneticPr fontId="8" type="noConversion"/>
  </si>
  <si>
    <t>人为设置各种故障因素，测试安全保护、运行联锁、质量在线检测、不合格品剔除动作等均应正常可靠。</t>
    <phoneticPr fontId="8" type="noConversion"/>
  </si>
  <si>
    <t>设备运行过程中应检查机械部分、电气部分、电机温升机器噪音不得超过规定限度，运转部件、润滑系统、冷却系统、</t>
    <phoneticPr fontId="8" type="noConversion"/>
  </si>
  <si>
    <t>气控系统不得对产品及包装物造成污染，气控系统、水系统、压缩空气、真空、冷却、过滤、密封系统均不得有渗漏。</t>
    <phoneticPr fontId="8" type="noConversion"/>
  </si>
  <si>
    <t>设备运行过程中检查产品不得出现泄漏现象，工作台面无积液、积粉、积尘现象。</t>
    <phoneticPr fontId="8" type="noConversion"/>
  </si>
  <si>
    <t>设备运行过程中观察控制系统设置是否正确，程序是否合理，各个部件配合是否准确、流畅，检测系统是否完善，</t>
    <phoneticPr fontId="8" type="noConversion"/>
  </si>
  <si>
    <t>机器有无需要改进之处。</t>
  </si>
  <si>
    <t>5.10</t>
    <phoneticPr fontId="8" type="noConversion"/>
  </si>
  <si>
    <t>如变换生产品种、规格需要调整设备部件、更换不同模具，</t>
    <phoneticPr fontId="8" type="noConversion"/>
  </si>
  <si>
    <t>必须按照上述要求调换所有规格和所有模具进行所有运行检测，不得遗漏。</t>
    <phoneticPr fontId="8" type="noConversion"/>
  </si>
  <si>
    <t>六</t>
    <phoneticPr fontId="8" type="noConversion"/>
  </si>
  <si>
    <t>包装检查</t>
    <phoneticPr fontId="8" type="noConversion"/>
  </si>
  <si>
    <t>机器安装调试完毕后，内部和外观要彻底清洁，如有需要则重新修整、除锈、抛光、补漆，补加各种润滑油脂、补贴各种操作标识。</t>
    <phoneticPr fontId="8" type="noConversion"/>
  </si>
  <si>
    <t>机器验收合格后金属表面清洁上油，用泡沫纸裹好再进行真空包装紧固放入符合出口欧洲商检的中性空白木箱包装内，</t>
    <phoneticPr fontId="8" type="noConversion"/>
  </si>
  <si>
    <t>木箱必须是非针叶木或五夹板、七夹板包装，底座打托盘或托架适合码头叉车搬运，内外及底部均需刮净不得残留树皮、树结、树洞。</t>
    <phoneticPr fontId="8" type="noConversion"/>
  </si>
  <si>
    <t>木箱底面、四周、盖板上均应铺贴一层4mm的钙塑板塑料板，油毡或张贴一层塑料薄膜，封箱之前机器上再套一个塑料罩，然后封箱。</t>
    <phoneticPr fontId="8" type="noConversion"/>
  </si>
  <si>
    <t>收发货详情应用喷码机喷在对应的木箱正中间，或用A3/A4纸打印后贴在对应的正中间，用透明胶带或薄膜密封保护，</t>
    <phoneticPr fontId="8" type="noConversion"/>
  </si>
  <si>
    <t>每个木箱唛头和内部包装物应一一对应</t>
    <phoneticPr fontId="8" type="noConversion"/>
  </si>
  <si>
    <t>七</t>
    <phoneticPr fontId="8" type="noConversion"/>
  </si>
  <si>
    <t>其它</t>
    <phoneticPr fontId="8" type="noConversion"/>
  </si>
  <si>
    <t>检查时除了厂家提供的详细清单外，要尽可能搜集所有机械附件、电气元件、轴承、连接件、紧固件、管道、易损件、耗材、模具、</t>
    <phoneticPr fontId="8" type="noConversion"/>
  </si>
  <si>
    <t>工具等名称、规格、产地、生产厂家资料并做好记录备案。</t>
    <phoneticPr fontId="8" type="noConversion"/>
  </si>
  <si>
    <t>验收检查必须有记录，记录必须详细填写。如有不合格项目必须填写验收整改通知单，分别报送公司和设备厂家，督促其认真改进。</t>
    <phoneticPr fontId="8" type="noConversion"/>
  </si>
  <si>
    <t>最后必须有完整的机器验收报告。</t>
    <phoneticPr fontId="8" type="noConversion"/>
  </si>
  <si>
    <t>调试运行验收尽可能记录操作步骤，学会正确安装、调试、操作机器，并学会处理一般故障。</t>
    <phoneticPr fontId="8" type="noConversion"/>
  </si>
  <si>
    <t>按规定收集所有资料，验收完毕后带回公司存档。</t>
    <phoneticPr fontId="8" type="noConversion"/>
  </si>
  <si>
    <t>带负荷调至高速运行，设备本身不得出现异常现象，产品合格率不得低于99.5%（根据机器的性能或者合同约定决定）</t>
    <phoneticPr fontId="8" type="noConversion"/>
  </si>
  <si>
    <t>运行不得少于8小时，机器运转应平稳，无异常噪音，工作噪音不得高于机器规定的噪音，效率不得低于98%</t>
    <phoneticPr fontId="8" type="noConversion"/>
  </si>
  <si>
    <t>不同的机器除按以上细则进行详细验收外，还需根据不同机器特点制定不同的验收细则，和本规定同时使用。</t>
    <phoneticPr fontId="8" type="noConversion"/>
  </si>
  <si>
    <t>设备使用及保养说明书</t>
    <phoneticPr fontId="2" type="noConversion"/>
  </si>
  <si>
    <t>3.6</t>
    <phoneticPr fontId="2" type="noConversion"/>
  </si>
  <si>
    <t>裸露的运动部件,必须安装防护罩</t>
    <phoneticPr fontId="2" type="noConversion"/>
  </si>
  <si>
    <t>分别提供每分钟压扣速度最少在400bpm和600bpm两种机型的报价</t>
    <phoneticPr fontId="2" type="noConversion"/>
  </si>
  <si>
    <t>码垛机报价单</t>
    <phoneticPr fontId="2" type="noConversion"/>
  </si>
  <si>
    <t>龙门架码垛机</t>
    <phoneticPr fontId="2" type="noConversion"/>
  </si>
  <si>
    <t>配套传送带</t>
    <phoneticPr fontId="2" type="noConversion"/>
  </si>
  <si>
    <t>税收（13%VAT)</t>
    <phoneticPr fontId="2" type="noConversion"/>
  </si>
  <si>
    <t>产品包装条件</t>
    <phoneticPr fontId="2" type="noConversion"/>
  </si>
  <si>
    <t>纸箱&amp;膜包</t>
    <phoneticPr fontId="2" type="noConversion"/>
  </si>
  <si>
    <t>机器效率</t>
    <phoneticPr fontId="2" type="noConversion"/>
  </si>
  <si>
    <t>95%以上</t>
    <phoneticPr fontId="2" type="noConversion"/>
  </si>
  <si>
    <t>供应电源</t>
    <phoneticPr fontId="2" type="noConversion"/>
  </si>
  <si>
    <t>1.14</t>
  </si>
  <si>
    <t>1.15</t>
  </si>
  <si>
    <t>1.16</t>
  </si>
  <si>
    <t>1.17</t>
  </si>
  <si>
    <t>每垛板码放层数</t>
    <phoneticPr fontId="2" type="noConversion"/>
  </si>
  <si>
    <t>层/垛</t>
    <phoneticPr fontId="2" type="noConversion"/>
  </si>
  <si>
    <t>每层最大载重</t>
    <phoneticPr fontId="2" type="noConversion"/>
  </si>
  <si>
    <t>每栈板最大载重</t>
    <phoneticPr fontId="2" type="noConversion"/>
  </si>
  <si>
    <t>可变换码垛格式程序</t>
    <phoneticPr fontId="2" type="noConversion"/>
  </si>
  <si>
    <t>换型时间不得大于0.5小时</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</si>
</sst>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family val="2"/>
      <scheme val="minor"/>
    </font>
    <font>
      <sz val="11"/>
      <color theme="1"/>
      <name val="宋体"/>
      <family val="2"/>
      <charset val="134"/>
      <scheme val="minor"/>
    </font>
    <font>
      <sz val="9"/>
      <name val="宋体"/>
      <family val="3"/>
      <charset val="134"/>
      <scheme val="minor"/>
    </font>
    <font>
      <sz val="10"/>
      <color theme="1"/>
      <name val="Arial Unicode MS"/>
      <family val="2"/>
      <charset val="134"/>
    </font>
    <font>
      <b/>
      <sz val="10"/>
      <color rgb="FFFF0000"/>
      <name val="Arial Unicode MS"/>
      <family val="2"/>
      <charset val="134"/>
    </font>
    <font>
      <b/>
      <sz val="10"/>
      <color rgb="FFC00000"/>
      <name val="Arial Unicode MS"/>
      <family val="2"/>
      <charset val="134"/>
    </font>
    <font>
      <sz val="10"/>
      <color rgb="FF000000"/>
      <name val="Arial Unicode MS"/>
      <family val="2"/>
      <charset val="134"/>
    </font>
    <font>
      <b/>
      <sz val="10"/>
      <color theme="1"/>
      <name val="Arial Unicode MS"/>
      <family val="2"/>
      <charset val="134"/>
    </font>
    <font>
      <sz val="9"/>
      <name val="宋体"/>
      <family val="2"/>
      <charset val="134"/>
      <scheme val="minor"/>
    </font>
    <font>
      <b/>
      <sz val="10"/>
      <color rgb="FF333333"/>
      <name val="Arial Unicode MS"/>
      <family val="2"/>
      <charset val="134"/>
    </font>
    <font>
      <sz val="10"/>
      <color rgb="FF333333"/>
      <name val="Arial Unicode MS"/>
      <family val="2"/>
      <charset val="134"/>
    </font>
    <font>
      <sz val="10"/>
      <color theme="1"/>
      <name val="宋体"/>
      <family val="2"/>
      <scheme val="minor"/>
    </font>
    <font>
      <sz val="10"/>
      <color rgb="FFFF0000"/>
      <name val="Arial Unicode MS"/>
      <family val="2"/>
      <charset val="134"/>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1" fillId="0" borderId="0">
      <alignment vertical="center"/>
    </xf>
  </cellStyleXfs>
  <cellXfs count="72">
    <xf numFmtId="0" fontId="0" fillId="0" borderId="0" xfId="0"/>
    <xf numFmtId="49" fontId="3" fillId="0" borderId="0" xfId="0" applyNumberFormat="1" applyFont="1"/>
    <xf numFmtId="0" fontId="3" fillId="2" borderId="1" xfId="0" applyFont="1" applyFill="1" applyBorder="1" applyAlignment="1">
      <alignment wrapText="1"/>
    </xf>
    <xf numFmtId="0" fontId="3" fillId="0" borderId="0" xfId="0" applyFont="1"/>
    <xf numFmtId="0" fontId="4" fillId="0" borderId="1" xfId="0" applyFont="1" applyFill="1" applyBorder="1" applyAlignment="1">
      <alignment horizontal="left" vertical="center"/>
    </xf>
    <xf numFmtId="0" fontId="3" fillId="0" borderId="1" xfId="0" applyFont="1" applyFill="1" applyBorder="1" applyAlignment="1">
      <alignment wrapText="1"/>
    </xf>
    <xf numFmtId="0" fontId="3" fillId="0" borderId="0" xfId="0" applyFont="1" applyFill="1"/>
    <xf numFmtId="49" fontId="3" fillId="0" borderId="1" xfId="0" applyNumberFormat="1" applyFont="1" applyFill="1" applyBorder="1"/>
    <xf numFmtId="0" fontId="3" fillId="0" borderId="1" xfId="0" applyFont="1" applyBorder="1"/>
    <xf numFmtId="0" fontId="3" fillId="0" borderId="1" xfId="0" applyFont="1" applyBorder="1" applyAlignment="1">
      <alignment wrapText="1"/>
    </xf>
    <xf numFmtId="0" fontId="3" fillId="0" borderId="1" xfId="0" applyFont="1" applyFill="1" applyBorder="1" applyAlignment="1">
      <alignment horizontal="left" vertical="center" wrapText="1"/>
    </xf>
    <xf numFmtId="0" fontId="3" fillId="0" borderId="0" xfId="0" applyFont="1" applyAlignment="1">
      <alignment horizontal="left" vertical="center" wrapText="1"/>
    </xf>
    <xf numFmtId="49" fontId="3" fillId="0" borderId="0" xfId="0" applyNumberFormat="1" applyFont="1" applyFill="1" applyBorder="1"/>
    <xf numFmtId="0" fontId="3" fillId="0" borderId="0" xfId="0" applyFont="1" applyFill="1" applyBorder="1" applyAlignment="1">
      <alignment wrapText="1"/>
    </xf>
    <xf numFmtId="0" fontId="3" fillId="0" borderId="0" xfId="0" applyFont="1" applyFill="1" applyBorder="1" applyAlignment="1">
      <alignment horizontal="left" vertical="center" wrapText="1"/>
    </xf>
    <xf numFmtId="49" fontId="5" fillId="0" borderId="4" xfId="0" applyNumberFormat="1" applyFont="1" applyBorder="1"/>
    <xf numFmtId="49" fontId="3" fillId="0" borderId="1" xfId="0" applyNumberFormat="1" applyFont="1" applyBorder="1"/>
    <xf numFmtId="49" fontId="6" fillId="3" borderId="2" xfId="1" applyNumberFormat="1" applyFont="1" applyFill="1" applyBorder="1" applyAlignment="1">
      <alignment vertical="center"/>
    </xf>
    <xf numFmtId="0" fontId="3" fillId="0" borderId="1" xfId="1" applyFont="1" applyBorder="1" applyAlignment="1">
      <alignment horizontal="center" vertical="center"/>
    </xf>
    <xf numFmtId="49" fontId="6" fillId="0" borderId="1" xfId="1" applyNumberFormat="1" applyFont="1" applyBorder="1" applyAlignment="1">
      <alignment horizontal="center" vertical="center"/>
    </xf>
    <xf numFmtId="0" fontId="3" fillId="0" borderId="1" xfId="0" applyFont="1" applyBorder="1" applyAlignment="1">
      <alignment horizontal="left" vertical="center" wrapText="1"/>
    </xf>
    <xf numFmtId="0" fontId="3" fillId="3" borderId="1" xfId="0" applyFont="1" applyFill="1" applyBorder="1"/>
    <xf numFmtId="0" fontId="3"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4" xfId="0" applyFont="1" applyBorder="1" applyAlignment="1">
      <alignment wrapText="1"/>
    </xf>
    <xf numFmtId="49" fontId="6" fillId="0" borderId="1" xfId="1" applyNumberFormat="1" applyFont="1" applyBorder="1" applyAlignment="1">
      <alignment vertical="center" wrapText="1"/>
    </xf>
    <xf numFmtId="0" fontId="3" fillId="0" borderId="0" xfId="0" applyFont="1" applyAlignment="1">
      <alignment wrapText="1"/>
    </xf>
    <xf numFmtId="0" fontId="3" fillId="0" borderId="0" xfId="0" applyFont="1" applyAlignment="1">
      <alignment horizontal="center"/>
    </xf>
    <xf numFmtId="0" fontId="3" fillId="0" borderId="0" xfId="0" applyFont="1" applyBorder="1" applyAlignment="1">
      <alignment horizontal="left" vertical="center"/>
    </xf>
    <xf numFmtId="0" fontId="3"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0" xfId="0" applyFont="1" applyAlignment="1">
      <alignment horizontal="justify"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wrapText="1"/>
    </xf>
    <xf numFmtId="0" fontId="3" fillId="0" borderId="0" xfId="0" applyFont="1" applyAlignment="1">
      <alignment vertical="center"/>
    </xf>
    <xf numFmtId="0" fontId="7" fillId="0" borderId="8" xfId="0" applyFont="1" applyBorder="1" applyAlignment="1">
      <alignment vertical="center"/>
    </xf>
    <xf numFmtId="0" fontId="3" fillId="0" borderId="9" xfId="0" applyFont="1" applyBorder="1" applyAlignment="1">
      <alignment vertical="center"/>
    </xf>
    <xf numFmtId="0" fontId="7" fillId="0" borderId="10" xfId="0" applyFont="1" applyBorder="1" applyAlignment="1">
      <alignment vertical="center"/>
    </xf>
    <xf numFmtId="0" fontId="3" fillId="0" borderId="11" xfId="0" applyFont="1" applyBorder="1" applyAlignment="1">
      <alignment vertical="center"/>
    </xf>
    <xf numFmtId="0" fontId="7" fillId="0" borderId="12" xfId="0" applyFont="1" applyFill="1" applyBorder="1" applyAlignment="1">
      <alignment horizontal="right" vertical="center"/>
    </xf>
    <xf numFmtId="0" fontId="7" fillId="0" borderId="9" xfId="0" applyFont="1" applyBorder="1" applyAlignment="1">
      <alignment horizontal="left" vertical="center"/>
    </xf>
    <xf numFmtId="0" fontId="9" fillId="0" borderId="13" xfId="0" applyFont="1" applyBorder="1" applyAlignment="1">
      <alignment vertical="center"/>
    </xf>
    <xf numFmtId="0" fontId="10" fillId="0" borderId="11" xfId="0" applyFont="1" applyBorder="1" applyAlignment="1">
      <alignment vertical="center"/>
    </xf>
    <xf numFmtId="0" fontId="7" fillId="0" borderId="12" xfId="0" applyFont="1" applyBorder="1" applyAlignment="1">
      <alignment horizontal="right" vertical="center"/>
    </xf>
    <xf numFmtId="0" fontId="9" fillId="0" borderId="9" xfId="0" applyFont="1" applyBorder="1" applyAlignment="1">
      <alignment vertical="center"/>
    </xf>
    <xf numFmtId="0" fontId="10" fillId="0" borderId="14" xfId="0" applyFont="1" applyBorder="1" applyAlignment="1">
      <alignment vertical="center"/>
    </xf>
    <xf numFmtId="0" fontId="7" fillId="0" borderId="13" xfId="0" applyFont="1" applyBorder="1" applyAlignment="1">
      <alignment vertical="center"/>
    </xf>
    <xf numFmtId="0" fontId="10" fillId="0" borderId="13" xfId="0" applyFont="1" applyBorder="1" applyAlignment="1">
      <alignment vertical="center"/>
    </xf>
    <xf numFmtId="0" fontId="3" fillId="0" borderId="13" xfId="0" applyFont="1" applyBorder="1" applyAlignment="1">
      <alignment vertical="center"/>
    </xf>
    <xf numFmtId="0" fontId="10" fillId="0" borderId="15" xfId="0" applyFont="1" applyBorder="1" applyAlignment="1">
      <alignment vertical="center"/>
    </xf>
    <xf numFmtId="0" fontId="7" fillId="0" borderId="13" xfId="0" applyFont="1" applyBorder="1" applyAlignment="1">
      <alignment horizontal="right" vertical="center"/>
    </xf>
    <xf numFmtId="0" fontId="9" fillId="0" borderId="11" xfId="0" applyFont="1" applyBorder="1" applyAlignment="1">
      <alignment horizontal="left" vertical="center" wrapText="1"/>
    </xf>
    <xf numFmtId="0" fontId="9" fillId="0" borderId="13" xfId="0" applyFont="1" applyBorder="1" applyAlignment="1">
      <alignment horizontal="right" vertical="center"/>
    </xf>
    <xf numFmtId="0" fontId="10" fillId="0" borderId="15" xfId="0" quotePrefix="1" applyFont="1" applyBorder="1" applyAlignment="1">
      <alignment horizontal="center" vertical="center"/>
    </xf>
    <xf numFmtId="0" fontId="9" fillId="0" borderId="13" xfId="0" quotePrefix="1" applyFont="1" applyBorder="1" applyAlignment="1">
      <alignment horizontal="right" vertical="center"/>
    </xf>
    <xf numFmtId="0" fontId="3" fillId="0" borderId="15" xfId="0" applyFont="1" applyBorder="1" applyAlignment="1">
      <alignment horizontal="center" vertical="center"/>
    </xf>
    <xf numFmtId="0" fontId="9" fillId="0" borderId="12" xfId="0" applyFont="1" applyBorder="1" applyAlignment="1">
      <alignment horizontal="left" vertical="center" wrapText="1"/>
    </xf>
    <xf numFmtId="0" fontId="3" fillId="0" borderId="15" xfId="0" applyFont="1" applyBorder="1" applyAlignment="1">
      <alignment vertical="center"/>
    </xf>
    <xf numFmtId="0" fontId="9" fillId="0" borderId="15" xfId="0" applyFont="1" applyBorder="1" applyAlignment="1">
      <alignment vertical="center"/>
    </xf>
    <xf numFmtId="0" fontId="11" fillId="0" borderId="0" xfId="0" applyFont="1"/>
    <xf numFmtId="0" fontId="3" fillId="0" borderId="0" xfId="0" applyFont="1" applyBorder="1"/>
    <xf numFmtId="49" fontId="6" fillId="0" borderId="2" xfId="1" applyNumberFormat="1" applyFont="1" applyFill="1" applyBorder="1" applyAlignment="1">
      <alignment vertical="center"/>
    </xf>
    <xf numFmtId="49" fontId="6" fillId="0" borderId="16" xfId="1" applyNumberFormat="1" applyFont="1" applyFill="1" applyBorder="1" applyAlignment="1">
      <alignment vertical="center" wrapText="1"/>
    </xf>
    <xf numFmtId="0" fontId="3" fillId="0" borderId="16" xfId="1" applyFont="1" applyFill="1" applyBorder="1" applyAlignment="1">
      <alignment horizontal="center" vertical="center"/>
    </xf>
    <xf numFmtId="0" fontId="12" fillId="0" borderId="14" xfId="0" applyFont="1" applyBorder="1" applyAlignment="1">
      <alignment vertical="center"/>
    </xf>
    <xf numFmtId="0" fontId="4" fillId="0" borderId="2"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7" fillId="0" borderId="6" xfId="0" applyFont="1" applyBorder="1" applyAlignment="1">
      <alignment horizontal="center" vertical="center"/>
    </xf>
    <xf numFmtId="0" fontId="7" fillId="0" borderId="7" xfId="0" applyFont="1" applyBorder="1" applyAlignment="1">
      <alignment horizontal="center" vertical="center"/>
    </xf>
  </cellXfs>
  <cellStyles count="2">
    <cellStyle name="Normal 2" xfId="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160" zoomScaleNormal="160" workbookViewId="0">
      <selection activeCell="J11" sqref="J11"/>
    </sheetView>
  </sheetViews>
  <sheetFormatPr defaultRowHeight="12" x14ac:dyDescent="0.15"/>
  <cols>
    <col min="1" max="1" width="4.125" style="61" bestFit="1" customWidth="1"/>
    <col min="2" max="2" width="18.75" style="61" bestFit="1" customWidth="1"/>
    <col min="3" max="4" width="4.75" style="61" bestFit="1" customWidth="1"/>
    <col min="5" max="5" width="7.125" style="61" customWidth="1"/>
    <col min="6" max="6" width="9.5" style="61" customWidth="1"/>
    <col min="7" max="16384" width="9" style="61"/>
  </cols>
  <sheetData>
    <row r="1" spans="1:6" ht="15" x14ac:dyDescent="0.3">
      <c r="A1" s="67" t="s">
        <v>266</v>
      </c>
      <c r="B1" s="68"/>
      <c r="C1" s="68"/>
      <c r="D1" s="68"/>
      <c r="E1" s="68"/>
      <c r="F1" s="69"/>
    </row>
    <row r="2" spans="1:6" ht="15" x14ac:dyDescent="0.3">
      <c r="A2" s="8"/>
      <c r="B2" s="8" t="s">
        <v>140</v>
      </c>
      <c r="C2" s="8" t="s">
        <v>142</v>
      </c>
      <c r="D2" s="8" t="s">
        <v>141</v>
      </c>
      <c r="E2" s="8" t="s">
        <v>143</v>
      </c>
      <c r="F2" s="8" t="s">
        <v>146</v>
      </c>
    </row>
    <row r="3" spans="1:6" ht="15" x14ac:dyDescent="0.3">
      <c r="A3" s="8">
        <v>1</v>
      </c>
      <c r="B3" s="8" t="s">
        <v>267</v>
      </c>
      <c r="C3" s="8">
        <v>1</v>
      </c>
      <c r="D3" s="8" t="s">
        <v>148</v>
      </c>
      <c r="E3" s="21" t="s">
        <v>151</v>
      </c>
      <c r="F3" s="8" t="e">
        <f>C3*E3</f>
        <v>#VALUE!</v>
      </c>
    </row>
    <row r="4" spans="1:6" ht="15" x14ac:dyDescent="0.3">
      <c r="A4" s="8">
        <v>2</v>
      </c>
      <c r="B4" s="8" t="s">
        <v>268</v>
      </c>
      <c r="C4" s="8">
        <v>1</v>
      </c>
      <c r="D4" s="8" t="s">
        <v>149</v>
      </c>
      <c r="E4" s="21" t="s">
        <v>151</v>
      </c>
      <c r="F4" s="8" t="e">
        <f t="shared" ref="F4:F6" si="0">C4*E4</f>
        <v>#VALUE!</v>
      </c>
    </row>
    <row r="5" spans="1:6" ht="15" x14ac:dyDescent="0.3">
      <c r="A5" s="8">
        <v>3</v>
      </c>
      <c r="B5" s="8" t="s">
        <v>147</v>
      </c>
      <c r="C5" s="8">
        <v>1</v>
      </c>
      <c r="D5" s="8" t="s">
        <v>150</v>
      </c>
      <c r="E5" s="21" t="s">
        <v>151</v>
      </c>
      <c r="F5" s="8" t="e">
        <f t="shared" si="0"/>
        <v>#VALUE!</v>
      </c>
    </row>
    <row r="6" spans="1:6" ht="15" x14ac:dyDescent="0.3">
      <c r="A6" s="8">
        <v>4</v>
      </c>
      <c r="B6" s="8" t="s">
        <v>144</v>
      </c>
      <c r="C6" s="8">
        <v>1</v>
      </c>
      <c r="D6" s="8" t="s">
        <v>150</v>
      </c>
      <c r="E6" s="21" t="s">
        <v>151</v>
      </c>
      <c r="F6" s="8" t="e">
        <f t="shared" si="0"/>
        <v>#VALUE!</v>
      </c>
    </row>
    <row r="7" spans="1:6" ht="15" x14ac:dyDescent="0.3">
      <c r="A7" s="8">
        <v>5</v>
      </c>
      <c r="B7" s="8" t="s">
        <v>145</v>
      </c>
      <c r="C7" s="8"/>
      <c r="D7" s="8"/>
      <c r="E7" s="8"/>
      <c r="F7" s="8" t="e">
        <f>SUM(F3:F6)</f>
        <v>#VALUE!</v>
      </c>
    </row>
    <row r="8" spans="1:6" ht="15" x14ac:dyDescent="0.3">
      <c r="A8" s="8">
        <v>6</v>
      </c>
      <c r="B8" s="8" t="s">
        <v>269</v>
      </c>
      <c r="C8" s="8"/>
      <c r="D8" s="8"/>
      <c r="E8" s="8"/>
      <c r="F8" s="8" t="e">
        <f>F7*1.17</f>
        <v>#VALUE!</v>
      </c>
    </row>
    <row r="9" spans="1:6" ht="15" x14ac:dyDescent="0.3">
      <c r="A9" s="8">
        <v>7</v>
      </c>
      <c r="B9" s="8" t="s">
        <v>152</v>
      </c>
      <c r="C9" s="8"/>
      <c r="D9" s="8"/>
      <c r="E9" s="8"/>
      <c r="F9" s="8" t="e">
        <f>F7+F8</f>
        <v>#VALUE!</v>
      </c>
    </row>
    <row r="11" spans="1:6" ht="15" x14ac:dyDescent="0.3">
      <c r="A11" s="62"/>
      <c r="B11" s="62"/>
      <c r="C11" s="62"/>
      <c r="D11" s="62"/>
      <c r="E11" s="62"/>
      <c r="F11" s="62"/>
    </row>
  </sheetData>
  <mergeCells count="1">
    <mergeCell ref="A1:F1"/>
  </mergeCells>
  <phoneticPr fontId="2" type="noConversion"/>
  <pageMargins left="0.7" right="0.7" top="0.75" bottom="0.75" header="0.3" footer="0.3"/>
  <pageSetup paperSize="9" orientation="portrait" r:id="rId1"/>
  <headerFooter>
    <oddFooter>&amp;CClassified - Internal use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1"/>
  <sheetViews>
    <sheetView topLeftCell="A19" workbookViewId="0">
      <selection activeCell="E86" sqref="E86"/>
    </sheetView>
  </sheetViews>
  <sheetFormatPr defaultRowHeight="15" x14ac:dyDescent="0.15"/>
  <cols>
    <col min="1" max="1" width="3.875" style="36" customWidth="1"/>
    <col min="2" max="2" width="96.75" style="36" customWidth="1"/>
    <col min="3" max="3" width="20.625" style="36" customWidth="1"/>
    <col min="4" max="16384" width="9" style="36"/>
  </cols>
  <sheetData>
    <row r="1" spans="1:2" ht="15.75" thickBot="1" x14ac:dyDescent="0.2"/>
    <row r="2" spans="1:2" ht="15.75" thickBot="1" x14ac:dyDescent="0.2">
      <c r="A2" s="70" t="s">
        <v>158</v>
      </c>
      <c r="B2" s="71"/>
    </row>
    <row r="3" spans="1:2" x14ac:dyDescent="0.15">
      <c r="A3" s="37" t="s">
        <v>159</v>
      </c>
      <c r="B3" s="38"/>
    </row>
    <row r="4" spans="1:2" x14ac:dyDescent="0.15">
      <c r="A4" s="39" t="s">
        <v>160</v>
      </c>
      <c r="B4" s="40"/>
    </row>
    <row r="5" spans="1:2" ht="15.75" thickBot="1" x14ac:dyDescent="0.2">
      <c r="A5" s="39" t="s">
        <v>161</v>
      </c>
      <c r="B5" s="40"/>
    </row>
    <row r="6" spans="1:2" x14ac:dyDescent="0.15">
      <c r="A6" s="41" t="s">
        <v>162</v>
      </c>
      <c r="B6" s="42" t="s">
        <v>163</v>
      </c>
    </row>
    <row r="7" spans="1:2" x14ac:dyDescent="0.15">
      <c r="A7" s="43">
        <v>1.1000000000000001</v>
      </c>
      <c r="B7" s="44" t="s">
        <v>164</v>
      </c>
    </row>
    <row r="8" spans="1:2" x14ac:dyDescent="0.15">
      <c r="A8" s="43">
        <v>1.2</v>
      </c>
      <c r="B8" s="44" t="s">
        <v>165</v>
      </c>
    </row>
    <row r="9" spans="1:2" x14ac:dyDescent="0.15">
      <c r="A9" s="43">
        <v>1.3</v>
      </c>
      <c r="B9" s="44" t="s">
        <v>166</v>
      </c>
    </row>
    <row r="10" spans="1:2" x14ac:dyDescent="0.15">
      <c r="A10" s="43">
        <v>1.4</v>
      </c>
      <c r="B10" s="44" t="s">
        <v>167</v>
      </c>
    </row>
    <row r="11" spans="1:2" ht="15.75" thickBot="1" x14ac:dyDescent="0.2">
      <c r="A11" s="43">
        <v>1.5</v>
      </c>
      <c r="B11" s="44" t="s">
        <v>168</v>
      </c>
    </row>
    <row r="12" spans="1:2" x14ac:dyDescent="0.15">
      <c r="A12" s="45" t="s">
        <v>169</v>
      </c>
      <c r="B12" s="46" t="s">
        <v>170</v>
      </c>
    </row>
    <row r="13" spans="1:2" x14ac:dyDescent="0.15">
      <c r="A13" s="43">
        <v>2.1</v>
      </c>
      <c r="B13" s="44" t="s">
        <v>171</v>
      </c>
    </row>
    <row r="14" spans="1:2" x14ac:dyDescent="0.15">
      <c r="A14" s="43">
        <v>2.2000000000000002</v>
      </c>
      <c r="B14" s="44" t="s">
        <v>172</v>
      </c>
    </row>
    <row r="15" spans="1:2" ht="15.75" thickBot="1" x14ac:dyDescent="0.2">
      <c r="A15" s="43">
        <v>2.2999999999999998</v>
      </c>
      <c r="B15" s="47" t="s">
        <v>173</v>
      </c>
    </row>
    <row r="16" spans="1:2" x14ac:dyDescent="0.15">
      <c r="A16" s="45" t="s">
        <v>174</v>
      </c>
      <c r="B16" s="46" t="s">
        <v>175</v>
      </c>
    </row>
    <row r="17" spans="1:2" x14ac:dyDescent="0.15">
      <c r="A17" s="43">
        <v>3.1</v>
      </c>
      <c r="B17" s="44" t="s">
        <v>176</v>
      </c>
    </row>
    <row r="18" spans="1:2" x14ac:dyDescent="0.15">
      <c r="A18" s="43">
        <v>3.2</v>
      </c>
      <c r="B18" s="44" t="s">
        <v>177</v>
      </c>
    </row>
    <row r="19" spans="1:2" x14ac:dyDescent="0.15">
      <c r="A19" s="48"/>
      <c r="B19" s="44" t="s">
        <v>178</v>
      </c>
    </row>
    <row r="20" spans="1:2" x14ac:dyDescent="0.15">
      <c r="A20" s="48"/>
      <c r="B20" s="44" t="s">
        <v>262</v>
      </c>
    </row>
    <row r="21" spans="1:2" x14ac:dyDescent="0.15">
      <c r="A21" s="43"/>
      <c r="B21" s="44" t="s">
        <v>179</v>
      </c>
    </row>
    <row r="22" spans="1:2" x14ac:dyDescent="0.15">
      <c r="A22" s="43">
        <v>3.3</v>
      </c>
      <c r="B22" s="44" t="s">
        <v>180</v>
      </c>
    </row>
    <row r="23" spans="1:2" x14ac:dyDescent="0.15">
      <c r="A23" s="43"/>
      <c r="B23" s="44" t="s">
        <v>181</v>
      </c>
    </row>
    <row r="24" spans="1:2" x14ac:dyDescent="0.15">
      <c r="A24" s="43"/>
      <c r="B24" s="44" t="s">
        <v>182</v>
      </c>
    </row>
    <row r="25" spans="1:2" x14ac:dyDescent="0.15">
      <c r="A25" s="48"/>
      <c r="B25" s="44" t="s">
        <v>183</v>
      </c>
    </row>
    <row r="26" spans="1:2" x14ac:dyDescent="0.15">
      <c r="A26" s="43">
        <v>3.4</v>
      </c>
      <c r="B26" s="44" t="s">
        <v>184</v>
      </c>
    </row>
    <row r="27" spans="1:2" x14ac:dyDescent="0.15">
      <c r="A27" s="49"/>
      <c r="B27" s="44" t="s">
        <v>185</v>
      </c>
    </row>
    <row r="28" spans="1:2" x14ac:dyDescent="0.15">
      <c r="A28" s="50"/>
      <c r="B28" s="44" t="s">
        <v>186</v>
      </c>
    </row>
    <row r="29" spans="1:2" x14ac:dyDescent="0.15">
      <c r="A29" s="49"/>
      <c r="B29" s="44" t="s">
        <v>187</v>
      </c>
    </row>
    <row r="30" spans="1:2" x14ac:dyDescent="0.15">
      <c r="A30" s="50"/>
      <c r="B30" s="44" t="s">
        <v>188</v>
      </c>
    </row>
    <row r="31" spans="1:2" x14ac:dyDescent="0.15">
      <c r="A31" s="49"/>
      <c r="B31" s="44" t="s">
        <v>189</v>
      </c>
    </row>
    <row r="32" spans="1:2" x14ac:dyDescent="0.15">
      <c r="A32" s="50"/>
      <c r="B32" s="44" t="s">
        <v>190</v>
      </c>
    </row>
    <row r="33" spans="1:2" x14ac:dyDescent="0.15">
      <c r="A33" s="49"/>
      <c r="B33" s="44" t="s">
        <v>191</v>
      </c>
    </row>
    <row r="34" spans="1:2" x14ac:dyDescent="0.15">
      <c r="A34" s="50"/>
      <c r="B34" s="44" t="s">
        <v>192</v>
      </c>
    </row>
    <row r="35" spans="1:2" x14ac:dyDescent="0.15">
      <c r="A35" s="49"/>
      <c r="B35" s="44" t="s">
        <v>193</v>
      </c>
    </row>
    <row r="36" spans="1:2" x14ac:dyDescent="0.15">
      <c r="A36" s="50"/>
      <c r="B36" s="44" t="s">
        <v>194</v>
      </c>
    </row>
    <row r="37" spans="1:2" x14ac:dyDescent="0.15">
      <c r="A37" s="49"/>
      <c r="B37" s="44" t="s">
        <v>195</v>
      </c>
    </row>
    <row r="38" spans="1:2" x14ac:dyDescent="0.15">
      <c r="A38" s="50"/>
      <c r="B38" s="44" t="s">
        <v>196</v>
      </c>
    </row>
    <row r="39" spans="1:2" x14ac:dyDescent="0.15">
      <c r="A39" s="50"/>
      <c r="B39" s="44" t="s">
        <v>197</v>
      </c>
    </row>
    <row r="40" spans="1:2" x14ac:dyDescent="0.15">
      <c r="A40" s="49"/>
      <c r="B40" s="44" t="s">
        <v>198</v>
      </c>
    </row>
    <row r="41" spans="1:2" x14ac:dyDescent="0.15">
      <c r="A41" s="50"/>
      <c r="B41" s="44" t="s">
        <v>199</v>
      </c>
    </row>
    <row r="42" spans="1:2" x14ac:dyDescent="0.15">
      <c r="A42" s="49"/>
      <c r="B42" s="44" t="s">
        <v>200</v>
      </c>
    </row>
    <row r="43" spans="1:2" x14ac:dyDescent="0.15">
      <c r="A43" s="50"/>
      <c r="B43" s="44" t="s">
        <v>201</v>
      </c>
    </row>
    <row r="44" spans="1:2" ht="15.75" thickBot="1" x14ac:dyDescent="0.2">
      <c r="A44" s="51"/>
      <c r="B44" s="47" t="s">
        <v>202</v>
      </c>
    </row>
    <row r="45" spans="1:2" x14ac:dyDescent="0.15">
      <c r="A45" s="52" t="s">
        <v>203</v>
      </c>
      <c r="B45" s="53" t="s">
        <v>204</v>
      </c>
    </row>
    <row r="46" spans="1:2" x14ac:dyDescent="0.15">
      <c r="A46" s="43">
        <v>4.0999999999999996</v>
      </c>
      <c r="B46" s="44" t="s">
        <v>205</v>
      </c>
    </row>
    <row r="47" spans="1:2" x14ac:dyDescent="0.15">
      <c r="A47" s="43">
        <v>4.2</v>
      </c>
      <c r="B47" s="44" t="s">
        <v>206</v>
      </c>
    </row>
    <row r="48" spans="1:2" x14ac:dyDescent="0.15">
      <c r="A48" s="43"/>
      <c r="B48" s="44" t="s">
        <v>207</v>
      </c>
    </row>
    <row r="49" spans="1:2" x14ac:dyDescent="0.15">
      <c r="A49" s="43"/>
      <c r="B49" s="44" t="s">
        <v>208</v>
      </c>
    </row>
    <row r="50" spans="1:2" x14ac:dyDescent="0.15">
      <c r="A50" s="43">
        <v>4.3</v>
      </c>
      <c r="B50" s="44" t="s">
        <v>209</v>
      </c>
    </row>
    <row r="51" spans="1:2" x14ac:dyDescent="0.15">
      <c r="A51" s="43">
        <v>4.4000000000000004</v>
      </c>
      <c r="B51" s="44" t="s">
        <v>210</v>
      </c>
    </row>
    <row r="52" spans="1:2" x14ac:dyDescent="0.15">
      <c r="A52" s="43"/>
      <c r="B52" s="44" t="s">
        <v>211</v>
      </c>
    </row>
    <row r="53" spans="1:2" x14ac:dyDescent="0.15">
      <c r="A53" s="43">
        <v>4.5</v>
      </c>
      <c r="B53" s="44" t="s">
        <v>212</v>
      </c>
    </row>
    <row r="54" spans="1:2" x14ac:dyDescent="0.15">
      <c r="A54" s="43">
        <v>4.5999999999999996</v>
      </c>
      <c r="B54" s="44" t="s">
        <v>213</v>
      </c>
    </row>
    <row r="55" spans="1:2" x14ac:dyDescent="0.15">
      <c r="A55" s="43">
        <v>4.7</v>
      </c>
      <c r="B55" s="44" t="s">
        <v>214</v>
      </c>
    </row>
    <row r="56" spans="1:2" x14ac:dyDescent="0.15">
      <c r="A56" s="43"/>
      <c r="B56" s="44" t="s">
        <v>215</v>
      </c>
    </row>
    <row r="57" spans="1:2" x14ac:dyDescent="0.15">
      <c r="A57" s="43">
        <v>4.8</v>
      </c>
      <c r="B57" s="44" t="s">
        <v>216</v>
      </c>
    </row>
    <row r="58" spans="1:2" x14ac:dyDescent="0.15">
      <c r="A58" s="43">
        <v>4.9000000000000004</v>
      </c>
      <c r="B58" s="44" t="s">
        <v>217</v>
      </c>
    </row>
    <row r="59" spans="1:2" x14ac:dyDescent="0.15">
      <c r="A59" s="43"/>
      <c r="B59" s="44" t="s">
        <v>218</v>
      </c>
    </row>
    <row r="60" spans="1:2" x14ac:dyDescent="0.15">
      <c r="A60" s="54" t="s">
        <v>219</v>
      </c>
      <c r="B60" s="44" t="s">
        <v>220</v>
      </c>
    </row>
    <row r="61" spans="1:2" ht="15.75" thickBot="1" x14ac:dyDescent="0.2">
      <c r="A61" s="55"/>
      <c r="B61" s="47" t="s">
        <v>221</v>
      </c>
    </row>
    <row r="62" spans="1:2" x14ac:dyDescent="0.15">
      <c r="A62" s="52" t="s">
        <v>222</v>
      </c>
      <c r="B62" s="53" t="s">
        <v>223</v>
      </c>
    </row>
    <row r="63" spans="1:2" x14ac:dyDescent="0.15">
      <c r="A63" s="43">
        <v>5.0999999999999996</v>
      </c>
      <c r="B63" s="44" t="s">
        <v>224</v>
      </c>
    </row>
    <row r="64" spans="1:2" x14ac:dyDescent="0.15">
      <c r="A64" s="43"/>
      <c r="B64" s="44" t="s">
        <v>225</v>
      </c>
    </row>
    <row r="65" spans="1:2" x14ac:dyDescent="0.15">
      <c r="A65" s="43"/>
      <c r="B65" s="44" t="s">
        <v>226</v>
      </c>
    </row>
    <row r="66" spans="1:2" x14ac:dyDescent="0.15">
      <c r="A66" s="43">
        <v>5.2</v>
      </c>
      <c r="B66" s="44" t="s">
        <v>227</v>
      </c>
    </row>
    <row r="67" spans="1:2" x14ac:dyDescent="0.15">
      <c r="A67" s="43"/>
      <c r="B67" s="44" t="s">
        <v>228</v>
      </c>
    </row>
    <row r="68" spans="1:2" x14ac:dyDescent="0.15">
      <c r="A68" s="43">
        <v>5.3</v>
      </c>
      <c r="B68" s="44" t="s">
        <v>229</v>
      </c>
    </row>
    <row r="69" spans="1:2" x14ac:dyDescent="0.15">
      <c r="A69" s="43">
        <v>5.4</v>
      </c>
      <c r="B69" s="44" t="s">
        <v>230</v>
      </c>
    </row>
    <row r="70" spans="1:2" x14ac:dyDescent="0.15">
      <c r="A70" s="43">
        <v>5.5</v>
      </c>
      <c r="B70" s="44" t="s">
        <v>231</v>
      </c>
    </row>
    <row r="71" spans="1:2" x14ac:dyDescent="0.15">
      <c r="A71" s="43"/>
      <c r="B71" s="44" t="s">
        <v>260</v>
      </c>
    </row>
    <row r="72" spans="1:2" x14ac:dyDescent="0.15">
      <c r="A72" s="43"/>
      <c r="B72" s="44" t="s">
        <v>232</v>
      </c>
    </row>
    <row r="73" spans="1:2" x14ac:dyDescent="0.15">
      <c r="A73" s="43"/>
      <c r="B73" s="44" t="s">
        <v>233</v>
      </c>
    </row>
    <row r="74" spans="1:2" x14ac:dyDescent="0.15">
      <c r="A74" s="43">
        <v>5.6</v>
      </c>
      <c r="B74" s="44" t="s">
        <v>234</v>
      </c>
    </row>
    <row r="75" spans="1:2" x14ac:dyDescent="0.15">
      <c r="A75" s="43">
        <v>5.7</v>
      </c>
      <c r="B75" s="44" t="s">
        <v>259</v>
      </c>
    </row>
    <row r="76" spans="1:2" x14ac:dyDescent="0.15">
      <c r="A76" s="43"/>
      <c r="B76" s="44" t="s">
        <v>235</v>
      </c>
    </row>
    <row r="77" spans="1:2" x14ac:dyDescent="0.15">
      <c r="A77" s="43"/>
      <c r="B77" s="44" t="s">
        <v>236</v>
      </c>
    </row>
    <row r="78" spans="1:2" x14ac:dyDescent="0.15">
      <c r="A78" s="43">
        <v>5.8</v>
      </c>
      <c r="B78" s="44" t="s">
        <v>237</v>
      </c>
    </row>
    <row r="79" spans="1:2" x14ac:dyDescent="0.15">
      <c r="A79" s="43">
        <v>5.9</v>
      </c>
      <c r="B79" s="44" t="s">
        <v>238</v>
      </c>
    </row>
    <row r="80" spans="1:2" x14ac:dyDescent="0.15">
      <c r="A80" s="43"/>
      <c r="B80" s="44" t="s">
        <v>239</v>
      </c>
    </row>
    <row r="81" spans="1:2" x14ac:dyDescent="0.15">
      <c r="A81" s="56" t="s">
        <v>240</v>
      </c>
      <c r="B81" s="44" t="s">
        <v>241</v>
      </c>
    </row>
    <row r="82" spans="1:2" ht="15.75" thickBot="1" x14ac:dyDescent="0.2">
      <c r="A82" s="57"/>
      <c r="B82" s="47" t="s">
        <v>242</v>
      </c>
    </row>
    <row r="83" spans="1:2" x14ac:dyDescent="0.15">
      <c r="A83" s="52" t="s">
        <v>243</v>
      </c>
      <c r="B83" s="58" t="s">
        <v>244</v>
      </c>
    </row>
    <row r="84" spans="1:2" x14ac:dyDescent="0.15">
      <c r="A84" s="43">
        <v>6.1</v>
      </c>
      <c r="B84" s="49" t="s">
        <v>245</v>
      </c>
    </row>
    <row r="85" spans="1:2" x14ac:dyDescent="0.15">
      <c r="A85" s="43">
        <v>6.2</v>
      </c>
      <c r="B85" s="49" t="s">
        <v>246</v>
      </c>
    </row>
    <row r="86" spans="1:2" x14ac:dyDescent="0.15">
      <c r="A86" s="50"/>
      <c r="B86" s="49" t="s">
        <v>247</v>
      </c>
    </row>
    <row r="87" spans="1:2" x14ac:dyDescent="0.15">
      <c r="A87" s="43">
        <v>6.3</v>
      </c>
      <c r="B87" s="49" t="s">
        <v>248</v>
      </c>
    </row>
    <row r="88" spans="1:2" x14ac:dyDescent="0.15">
      <c r="A88" s="43">
        <v>6.4</v>
      </c>
      <c r="B88" s="49" t="s">
        <v>249</v>
      </c>
    </row>
    <row r="89" spans="1:2" ht="15.75" thickBot="1" x14ac:dyDescent="0.2">
      <c r="A89" s="59"/>
      <c r="B89" s="51" t="s">
        <v>250</v>
      </c>
    </row>
    <row r="90" spans="1:2" x14ac:dyDescent="0.15">
      <c r="A90" s="45" t="s">
        <v>251</v>
      </c>
      <c r="B90" s="58" t="s">
        <v>252</v>
      </c>
    </row>
    <row r="91" spans="1:2" x14ac:dyDescent="0.15">
      <c r="A91" s="43">
        <v>7.1</v>
      </c>
      <c r="B91" s="44" t="s">
        <v>253</v>
      </c>
    </row>
    <row r="92" spans="1:2" x14ac:dyDescent="0.15">
      <c r="A92" s="43"/>
      <c r="B92" s="44" t="s">
        <v>254</v>
      </c>
    </row>
    <row r="93" spans="1:2" x14ac:dyDescent="0.15">
      <c r="A93" s="43">
        <v>7.2</v>
      </c>
      <c r="B93" s="44" t="s">
        <v>255</v>
      </c>
    </row>
    <row r="94" spans="1:2" x14ac:dyDescent="0.15">
      <c r="A94" s="43"/>
      <c r="B94" s="44" t="s">
        <v>256</v>
      </c>
    </row>
    <row r="95" spans="1:2" x14ac:dyDescent="0.15">
      <c r="A95" s="43">
        <v>7.3</v>
      </c>
      <c r="B95" s="44" t="s">
        <v>257</v>
      </c>
    </row>
    <row r="96" spans="1:2" x14ac:dyDescent="0.15">
      <c r="A96" s="43">
        <v>7.4</v>
      </c>
      <c r="B96" s="44" t="s">
        <v>258</v>
      </c>
    </row>
    <row r="97" spans="1:2" x14ac:dyDescent="0.15">
      <c r="A97" s="43">
        <v>7.5</v>
      </c>
      <c r="B97" s="44" t="s">
        <v>261</v>
      </c>
    </row>
    <row r="98" spans="1:2" ht="15.75" thickBot="1" x14ac:dyDescent="0.2">
      <c r="A98" s="60">
        <v>7.6</v>
      </c>
      <c r="B98" s="66" t="s">
        <v>284</v>
      </c>
    </row>
    <row r="100" spans="1:2" s="6" customFormat="1" x14ac:dyDescent="0.3"/>
    <row r="101" spans="1:2" s="6" customFormat="1" x14ac:dyDescent="0.3"/>
    <row r="102" spans="1:2" s="6" customFormat="1" x14ac:dyDescent="0.3"/>
    <row r="103" spans="1:2" s="6" customFormat="1" x14ac:dyDescent="0.3"/>
    <row r="104" spans="1:2" s="6" customFormat="1" x14ac:dyDescent="0.3"/>
    <row r="105" spans="1:2" s="6" customFormat="1" x14ac:dyDescent="0.3"/>
    <row r="106" spans="1:2" s="6" customFormat="1" x14ac:dyDescent="0.3"/>
    <row r="107" spans="1:2" s="6" customFormat="1" x14ac:dyDescent="0.3"/>
    <row r="108" spans="1:2" s="6" customFormat="1" x14ac:dyDescent="0.3"/>
    <row r="109" spans="1:2" s="6" customFormat="1" x14ac:dyDescent="0.3"/>
    <row r="110" spans="1:2" s="6" customFormat="1" x14ac:dyDescent="0.3"/>
    <row r="111" spans="1:2" s="6" customFormat="1" x14ac:dyDescent="0.3"/>
  </sheetData>
  <mergeCells count="1">
    <mergeCell ref="A2:B2"/>
  </mergeCells>
  <phoneticPr fontId="2" type="noConversion"/>
  <pageMargins left="0.7" right="0.7" top="0.75" bottom="0.75" header="0.3" footer="0.3"/>
  <pageSetup paperSize="9" orientation="portrait" r:id="rId1"/>
  <headerFooter>
    <oddFooter>&amp;CClassified - Internal use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43" sqref="G43"/>
    </sheetView>
  </sheetViews>
  <sheetFormatPr defaultRowHeight="13.5" x14ac:dyDescent="0.15"/>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topLeftCell="A28" workbookViewId="0">
      <selection activeCell="B4" sqref="B4"/>
    </sheetView>
  </sheetViews>
  <sheetFormatPr defaultRowHeight="15" x14ac:dyDescent="0.3"/>
  <cols>
    <col min="1" max="1" width="5" style="1" bestFit="1" customWidth="1"/>
    <col min="2" max="2" width="60.25" style="26" customWidth="1"/>
    <col min="3" max="3" width="46.25" style="3" customWidth="1"/>
    <col min="4" max="4" width="16.25" style="3" bestFit="1" customWidth="1"/>
    <col min="5" max="5" width="9" style="3"/>
    <col min="6" max="6" width="47" style="3" bestFit="1" customWidth="1"/>
    <col min="7" max="16384" width="9" style="3"/>
  </cols>
  <sheetData>
    <row r="1" spans="1:3" ht="30" x14ac:dyDescent="0.3">
      <c r="B1" s="22" t="s">
        <v>0</v>
      </c>
      <c r="C1" s="2" t="s">
        <v>153</v>
      </c>
    </row>
    <row r="2" spans="1:3" s="6" customFormat="1" x14ac:dyDescent="0.3">
      <c r="A2" s="4" t="s">
        <v>82</v>
      </c>
      <c r="B2" s="23" t="s">
        <v>63</v>
      </c>
      <c r="C2" s="29" t="s">
        <v>154</v>
      </c>
    </row>
    <row r="3" spans="1:3" s="6" customFormat="1" x14ac:dyDescent="0.3">
      <c r="A3" s="7" t="s">
        <v>68</v>
      </c>
      <c r="B3" s="9" t="s">
        <v>265</v>
      </c>
      <c r="C3" s="29" t="s">
        <v>154</v>
      </c>
    </row>
    <row r="4" spans="1:3" s="6" customFormat="1" x14ac:dyDescent="0.3">
      <c r="A4" s="7" t="s">
        <v>69</v>
      </c>
      <c r="B4" s="9" t="s">
        <v>6</v>
      </c>
      <c r="C4" s="29" t="s">
        <v>154</v>
      </c>
    </row>
    <row r="5" spans="1:3" s="6" customFormat="1" ht="30" x14ac:dyDescent="0.3">
      <c r="A5" s="7" t="s">
        <v>75</v>
      </c>
      <c r="B5" s="9" t="s">
        <v>27</v>
      </c>
      <c r="C5" s="29" t="s">
        <v>154</v>
      </c>
    </row>
    <row r="6" spans="1:3" s="6" customFormat="1" x14ac:dyDescent="0.3">
      <c r="A6" s="7" t="s">
        <v>77</v>
      </c>
      <c r="B6" s="9" t="s">
        <v>73</v>
      </c>
      <c r="C6" s="29" t="s">
        <v>154</v>
      </c>
    </row>
    <row r="7" spans="1:3" s="6" customFormat="1" x14ac:dyDescent="0.3">
      <c r="A7" s="4" t="s">
        <v>57</v>
      </c>
      <c r="B7" s="23" t="s">
        <v>64</v>
      </c>
      <c r="C7" s="29" t="s">
        <v>154</v>
      </c>
    </row>
    <row r="8" spans="1:3" s="6" customFormat="1" x14ac:dyDescent="0.3">
      <c r="A8" s="7" t="s">
        <v>70</v>
      </c>
      <c r="B8" s="10" t="s">
        <v>59</v>
      </c>
      <c r="C8" s="29" t="s">
        <v>154</v>
      </c>
    </row>
    <row r="9" spans="1:3" s="6" customFormat="1" x14ac:dyDescent="0.3">
      <c r="A9" s="7" t="s">
        <v>78</v>
      </c>
      <c r="B9" s="10" t="s">
        <v>71</v>
      </c>
      <c r="C9" s="29" t="s">
        <v>154</v>
      </c>
    </row>
    <row r="10" spans="1:3" s="6" customFormat="1" x14ac:dyDescent="0.3">
      <c r="A10" s="7" t="s">
        <v>79</v>
      </c>
      <c r="B10" s="10" t="s">
        <v>72</v>
      </c>
      <c r="C10" s="29" t="s">
        <v>154</v>
      </c>
    </row>
    <row r="11" spans="1:3" s="6" customFormat="1" x14ac:dyDescent="0.3">
      <c r="A11" s="4">
        <v>3</v>
      </c>
      <c r="B11" s="23" t="s">
        <v>65</v>
      </c>
      <c r="C11" s="29" t="s">
        <v>154</v>
      </c>
    </row>
    <row r="12" spans="1:3" s="6" customFormat="1" ht="30" x14ac:dyDescent="0.3">
      <c r="A12" s="7" t="s">
        <v>83</v>
      </c>
      <c r="B12" s="5" t="s">
        <v>74</v>
      </c>
      <c r="C12" s="29" t="s">
        <v>154</v>
      </c>
    </row>
    <row r="13" spans="1:3" s="6" customFormat="1" x14ac:dyDescent="0.3">
      <c r="A13" s="7" t="s">
        <v>10</v>
      </c>
      <c r="B13" s="9" t="s">
        <v>7</v>
      </c>
      <c r="C13" s="29" t="s">
        <v>154</v>
      </c>
    </row>
    <row r="14" spans="1:3" s="6" customFormat="1" x14ac:dyDescent="0.3">
      <c r="A14" s="7" t="s">
        <v>11</v>
      </c>
      <c r="B14" s="9" t="s">
        <v>8</v>
      </c>
      <c r="C14" s="29" t="s">
        <v>154</v>
      </c>
    </row>
    <row r="15" spans="1:3" s="6" customFormat="1" x14ac:dyDescent="0.3">
      <c r="A15" s="7" t="s">
        <v>12</v>
      </c>
      <c r="B15" s="6" t="s">
        <v>53</v>
      </c>
      <c r="C15" s="29" t="s">
        <v>154</v>
      </c>
    </row>
    <row r="16" spans="1:3" s="6" customFormat="1" x14ac:dyDescent="0.3">
      <c r="A16" s="7" t="s">
        <v>13</v>
      </c>
      <c r="B16" s="9" t="s">
        <v>29</v>
      </c>
      <c r="C16" s="29" t="s">
        <v>154</v>
      </c>
    </row>
    <row r="17" spans="1:3" s="6" customFormat="1" x14ac:dyDescent="0.3">
      <c r="A17" s="7" t="s">
        <v>263</v>
      </c>
      <c r="B17" s="9" t="s">
        <v>264</v>
      </c>
      <c r="C17" s="29" t="s">
        <v>154</v>
      </c>
    </row>
    <row r="18" spans="1:3" s="6" customFormat="1" x14ac:dyDescent="0.3">
      <c r="A18" s="4">
        <v>4</v>
      </c>
      <c r="B18" s="23" t="s">
        <v>58</v>
      </c>
      <c r="C18" s="29" t="s">
        <v>154</v>
      </c>
    </row>
    <row r="19" spans="1:3" s="6" customFormat="1" ht="30" x14ac:dyDescent="0.3">
      <c r="A19" s="7" t="s">
        <v>84</v>
      </c>
      <c r="B19" s="9" t="s">
        <v>30</v>
      </c>
      <c r="C19" s="29" t="s">
        <v>154</v>
      </c>
    </row>
    <row r="20" spans="1:3" s="6" customFormat="1" x14ac:dyDescent="0.3">
      <c r="A20" s="7" t="s">
        <v>85</v>
      </c>
      <c r="B20" s="9" t="s">
        <v>4</v>
      </c>
      <c r="C20" s="29" t="s">
        <v>154</v>
      </c>
    </row>
    <row r="21" spans="1:3" s="6" customFormat="1" x14ac:dyDescent="0.3">
      <c r="A21" s="7" t="s">
        <v>86</v>
      </c>
      <c r="B21" s="9" t="s">
        <v>60</v>
      </c>
      <c r="C21" s="29" t="s">
        <v>154</v>
      </c>
    </row>
    <row r="22" spans="1:3" s="6" customFormat="1" x14ac:dyDescent="0.3">
      <c r="A22" s="7" t="s">
        <v>87</v>
      </c>
      <c r="B22" s="9" t="s">
        <v>5</v>
      </c>
      <c r="C22" s="29" t="s">
        <v>154</v>
      </c>
    </row>
    <row r="23" spans="1:3" s="6" customFormat="1" ht="30" x14ac:dyDescent="0.3">
      <c r="A23" s="7" t="s">
        <v>88</v>
      </c>
      <c r="B23" s="9" t="s">
        <v>80</v>
      </c>
      <c r="C23" s="29" t="s">
        <v>154</v>
      </c>
    </row>
    <row r="24" spans="1:3" s="6" customFormat="1" x14ac:dyDescent="0.3">
      <c r="A24" s="4" t="s">
        <v>89</v>
      </c>
      <c r="B24" s="23" t="s">
        <v>66</v>
      </c>
      <c r="C24" s="29" t="s">
        <v>154</v>
      </c>
    </row>
    <row r="25" spans="1:3" s="6" customFormat="1" x14ac:dyDescent="0.3">
      <c r="A25" s="7" t="s">
        <v>90</v>
      </c>
      <c r="B25" s="9" t="s">
        <v>1</v>
      </c>
      <c r="C25" s="29" t="s">
        <v>154</v>
      </c>
    </row>
    <row r="26" spans="1:3" s="6" customFormat="1" x14ac:dyDescent="0.3">
      <c r="A26" s="7" t="s">
        <v>91</v>
      </c>
      <c r="B26" s="9" t="s">
        <v>33</v>
      </c>
      <c r="C26" s="29" t="s">
        <v>154</v>
      </c>
    </row>
    <row r="27" spans="1:3" s="6" customFormat="1" x14ac:dyDescent="0.3">
      <c r="A27" s="7" t="s">
        <v>92</v>
      </c>
      <c r="B27" s="9" t="s">
        <v>2</v>
      </c>
      <c r="C27" s="29" t="s">
        <v>154</v>
      </c>
    </row>
    <row r="28" spans="1:3" s="6" customFormat="1" x14ac:dyDescent="0.3">
      <c r="A28" s="7" t="s">
        <v>93</v>
      </c>
      <c r="B28" s="9" t="s">
        <v>3</v>
      </c>
      <c r="C28" s="29" t="s">
        <v>154</v>
      </c>
    </row>
    <row r="29" spans="1:3" s="6" customFormat="1" x14ac:dyDescent="0.3">
      <c r="A29" s="7" t="s">
        <v>105</v>
      </c>
      <c r="B29" s="20" t="s">
        <v>102</v>
      </c>
      <c r="C29" s="29" t="s">
        <v>154</v>
      </c>
    </row>
    <row r="30" spans="1:3" s="6" customFormat="1" ht="30" x14ac:dyDescent="0.3">
      <c r="A30" s="7" t="s">
        <v>106</v>
      </c>
      <c r="B30" s="9" t="s">
        <v>103</v>
      </c>
      <c r="C30" s="29" t="s">
        <v>154</v>
      </c>
    </row>
    <row r="31" spans="1:3" s="6" customFormat="1" x14ac:dyDescent="0.3">
      <c r="A31" s="7" t="s">
        <v>107</v>
      </c>
      <c r="B31" s="9" t="s">
        <v>104</v>
      </c>
      <c r="C31" s="29" t="s">
        <v>154</v>
      </c>
    </row>
    <row r="32" spans="1:3" s="6" customFormat="1" x14ac:dyDescent="0.3">
      <c r="A32" s="7" t="s">
        <v>108</v>
      </c>
      <c r="B32" s="9" t="s">
        <v>155</v>
      </c>
      <c r="C32" s="29" t="s">
        <v>154</v>
      </c>
    </row>
    <row r="33" spans="1:3" s="6" customFormat="1" x14ac:dyDescent="0.3">
      <c r="A33" s="4" t="s">
        <v>94</v>
      </c>
      <c r="B33" s="4" t="s">
        <v>114</v>
      </c>
      <c r="C33" s="29" t="s">
        <v>154</v>
      </c>
    </row>
    <row r="34" spans="1:3" s="6" customFormat="1" x14ac:dyDescent="0.3">
      <c r="A34" s="7" t="s">
        <v>95</v>
      </c>
      <c r="B34" s="20" t="s">
        <v>109</v>
      </c>
      <c r="C34" s="29" t="s">
        <v>154</v>
      </c>
    </row>
    <row r="35" spans="1:3" s="6" customFormat="1" x14ac:dyDescent="0.3">
      <c r="A35" s="7" t="s">
        <v>96</v>
      </c>
      <c r="B35" s="20" t="s">
        <v>110</v>
      </c>
      <c r="C35" s="29" t="s">
        <v>154</v>
      </c>
    </row>
    <row r="36" spans="1:3" s="6" customFormat="1" ht="30" x14ac:dyDescent="0.3">
      <c r="A36" s="7" t="s">
        <v>97</v>
      </c>
      <c r="B36" s="20" t="s">
        <v>111</v>
      </c>
      <c r="C36" s="29" t="s">
        <v>154</v>
      </c>
    </row>
    <row r="37" spans="1:3" s="6" customFormat="1" x14ac:dyDescent="0.3">
      <c r="A37" s="7" t="s">
        <v>115</v>
      </c>
      <c r="B37" s="20" t="s">
        <v>112</v>
      </c>
      <c r="C37" s="29" t="s">
        <v>154</v>
      </c>
    </row>
    <row r="38" spans="1:3" s="6" customFormat="1" ht="30" x14ac:dyDescent="0.3">
      <c r="A38" s="7" t="s">
        <v>116</v>
      </c>
      <c r="B38" s="20" t="s">
        <v>113</v>
      </c>
      <c r="C38" s="29" t="s">
        <v>154</v>
      </c>
    </row>
    <row r="39" spans="1:3" s="6" customFormat="1" x14ac:dyDescent="0.3">
      <c r="A39" s="7" t="s">
        <v>98</v>
      </c>
      <c r="B39" s="23" t="s">
        <v>67</v>
      </c>
      <c r="C39" s="29" t="s">
        <v>154</v>
      </c>
    </row>
    <row r="40" spans="1:3" s="6" customFormat="1" x14ac:dyDescent="0.3">
      <c r="A40" s="7" t="s">
        <v>99</v>
      </c>
      <c r="B40" s="10" t="s">
        <v>61</v>
      </c>
      <c r="C40" s="29" t="s">
        <v>154</v>
      </c>
    </row>
    <row r="41" spans="1:3" s="6" customFormat="1" x14ac:dyDescent="0.3">
      <c r="A41" s="7" t="s">
        <v>100</v>
      </c>
      <c r="B41" s="10" t="s">
        <v>62</v>
      </c>
      <c r="C41" s="29" t="s">
        <v>154</v>
      </c>
    </row>
    <row r="42" spans="1:3" s="6" customFormat="1" x14ac:dyDescent="0.3">
      <c r="A42" s="7" t="s">
        <v>101</v>
      </c>
      <c r="B42" s="10" t="s">
        <v>81</v>
      </c>
      <c r="C42" s="29" t="s">
        <v>154</v>
      </c>
    </row>
    <row r="55" spans="1:3" s="6" customFormat="1" x14ac:dyDescent="0.3">
      <c r="A55" s="12"/>
      <c r="B55" s="14"/>
      <c r="C55" s="13"/>
    </row>
  </sheetData>
  <phoneticPr fontId="2" type="noConversion"/>
  <pageMargins left="0.7" right="0.7" top="0.75" bottom="0.75" header="0.3" footer="0.3"/>
  <pageSetup paperSize="9" orientation="portrait" r:id="rId1"/>
  <headerFooter>
    <oddFooter>&amp;CClassified - Internal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I21" sqref="I21"/>
    </sheetView>
  </sheetViews>
  <sheetFormatPr defaultRowHeight="13.5" x14ac:dyDescent="0.15"/>
  <cols>
    <col min="1" max="1" width="4.625" bestFit="1" customWidth="1"/>
    <col min="2" max="2" width="21.875" bestFit="1" customWidth="1"/>
    <col min="3" max="3" width="12.5" customWidth="1"/>
    <col min="4" max="4" width="14" bestFit="1" customWidth="1"/>
  </cols>
  <sheetData>
    <row r="1" spans="1:4" s="3" customFormat="1" ht="15" x14ac:dyDescent="0.3">
      <c r="A1" s="15" t="s">
        <v>28</v>
      </c>
      <c r="B1" s="24" t="s">
        <v>9</v>
      </c>
      <c r="C1" s="17" t="s">
        <v>129</v>
      </c>
      <c r="D1" s="27" t="s">
        <v>128</v>
      </c>
    </row>
    <row r="2" spans="1:4" s="3" customFormat="1" ht="15" x14ac:dyDescent="0.3">
      <c r="A2" s="16" t="s">
        <v>68</v>
      </c>
      <c r="B2" s="25" t="s">
        <v>270</v>
      </c>
      <c r="C2" s="63" t="s">
        <v>271</v>
      </c>
      <c r="D2" s="18"/>
    </row>
    <row r="3" spans="1:4" s="3" customFormat="1" ht="15" x14ac:dyDescent="0.3">
      <c r="A3" s="16" t="s">
        <v>31</v>
      </c>
      <c r="B3" s="25" t="s">
        <v>272</v>
      </c>
      <c r="C3" s="63" t="s">
        <v>273</v>
      </c>
      <c r="D3" s="18"/>
    </row>
    <row r="4" spans="1:4" s="3" customFormat="1" ht="15" x14ac:dyDescent="0.3">
      <c r="A4" s="16" t="s">
        <v>32</v>
      </c>
      <c r="B4" s="25" t="s">
        <v>274</v>
      </c>
      <c r="C4" s="63"/>
      <c r="D4" s="18"/>
    </row>
    <row r="5" spans="1:4" s="3" customFormat="1" ht="15" x14ac:dyDescent="0.3">
      <c r="A5" s="16" t="s">
        <v>76</v>
      </c>
      <c r="B5" s="25" t="s">
        <v>127</v>
      </c>
      <c r="C5" s="63"/>
      <c r="D5" s="18" t="s">
        <v>14</v>
      </c>
    </row>
    <row r="6" spans="1:4" s="3" customFormat="1" ht="15" x14ac:dyDescent="0.3">
      <c r="A6" s="16" t="s">
        <v>117</v>
      </c>
      <c r="B6" s="25" t="s">
        <v>126</v>
      </c>
      <c r="C6" s="63"/>
      <c r="D6" s="18" t="s">
        <v>15</v>
      </c>
    </row>
    <row r="7" spans="1:4" s="3" customFormat="1" ht="15" x14ac:dyDescent="0.3">
      <c r="A7" s="16" t="s">
        <v>118</v>
      </c>
      <c r="B7" s="25" t="s">
        <v>125</v>
      </c>
      <c r="C7" s="63"/>
      <c r="D7" s="18" t="s">
        <v>16</v>
      </c>
    </row>
    <row r="8" spans="1:4" s="3" customFormat="1" ht="15" x14ac:dyDescent="0.3">
      <c r="A8" s="16" t="s">
        <v>119</v>
      </c>
      <c r="B8" s="25" t="s">
        <v>17</v>
      </c>
      <c r="C8" s="63"/>
      <c r="D8" s="19" t="s">
        <v>18</v>
      </c>
    </row>
    <row r="9" spans="1:4" s="3" customFormat="1" ht="15" x14ac:dyDescent="0.3">
      <c r="A9" s="16" t="s">
        <v>120</v>
      </c>
      <c r="B9" s="25" t="s">
        <v>19</v>
      </c>
      <c r="C9" s="63"/>
      <c r="D9" s="19" t="s">
        <v>18</v>
      </c>
    </row>
    <row r="10" spans="1:4" s="3" customFormat="1" ht="15" x14ac:dyDescent="0.3">
      <c r="A10" s="16" t="s">
        <v>121</v>
      </c>
      <c r="B10" s="25" t="s">
        <v>20</v>
      </c>
      <c r="C10" s="63"/>
      <c r="D10" s="19" t="s">
        <v>18</v>
      </c>
    </row>
    <row r="11" spans="1:4" s="3" customFormat="1" ht="15" x14ac:dyDescent="0.3">
      <c r="A11" s="16" t="s">
        <v>122</v>
      </c>
      <c r="B11" s="25" t="s">
        <v>21</v>
      </c>
      <c r="C11" s="63"/>
      <c r="D11" s="18" t="s">
        <v>22</v>
      </c>
    </row>
    <row r="12" spans="1:4" s="3" customFormat="1" ht="15" x14ac:dyDescent="0.3">
      <c r="A12" s="16" t="s">
        <v>123</v>
      </c>
      <c r="B12" s="25" t="s">
        <v>23</v>
      </c>
      <c r="C12" s="63"/>
      <c r="D12" s="18" t="s">
        <v>22</v>
      </c>
    </row>
    <row r="13" spans="1:4" s="3" customFormat="1" ht="15" x14ac:dyDescent="0.3">
      <c r="A13" s="16" t="s">
        <v>124</v>
      </c>
      <c r="B13" s="25" t="s">
        <v>24</v>
      </c>
      <c r="C13" s="63"/>
      <c r="D13" s="18" t="s">
        <v>25</v>
      </c>
    </row>
    <row r="14" spans="1:4" ht="15.75" x14ac:dyDescent="0.3">
      <c r="A14" s="16" t="s">
        <v>275</v>
      </c>
      <c r="B14" s="64" t="s">
        <v>279</v>
      </c>
      <c r="D14" s="65" t="s">
        <v>280</v>
      </c>
    </row>
    <row r="15" spans="1:4" ht="15.75" x14ac:dyDescent="0.3">
      <c r="A15" s="16" t="s">
        <v>276</v>
      </c>
      <c r="B15" s="25" t="s">
        <v>281</v>
      </c>
      <c r="C15" s="63"/>
      <c r="D15" s="18"/>
    </row>
    <row r="16" spans="1:4" ht="15.75" x14ac:dyDescent="0.3">
      <c r="A16" s="16" t="s">
        <v>277</v>
      </c>
      <c r="B16" s="64" t="s">
        <v>282</v>
      </c>
      <c r="D16" s="65"/>
    </row>
    <row r="17" spans="1:4" ht="15.75" x14ac:dyDescent="0.3">
      <c r="A17" s="16" t="s">
        <v>278</v>
      </c>
      <c r="B17" s="25" t="s">
        <v>283</v>
      </c>
      <c r="C17" s="63"/>
      <c r="D17" s="18"/>
    </row>
  </sheetData>
  <phoneticPr fontId="2" type="noConversion"/>
  <pageMargins left="0.7" right="0.7" top="0.75" bottom="0.75" header="0.3" footer="0.3"/>
  <pageSetup paperSize="9" orientation="portrait" r:id="rId1"/>
  <headerFooter>
    <oddFooter>&amp;CClassified - 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3.5" x14ac:dyDescent="0.15"/>
  <cols>
    <col min="1" max="1" width="9.25" customWidth="1"/>
  </cols>
  <sheetData>
    <row r="1" spans="1:1" ht="15" x14ac:dyDescent="0.15">
      <c r="A1" s="28" t="s">
        <v>136</v>
      </c>
    </row>
    <row r="2" spans="1:1" ht="15" x14ac:dyDescent="0.15">
      <c r="A2" s="28" t="s">
        <v>135</v>
      </c>
    </row>
  </sheetData>
  <phoneticPr fontId="2" type="noConversion"/>
  <pageMargins left="0.7" right="0.7" top="0.75" bottom="0.75" header="0.3" footer="0.3"/>
  <pageSetup paperSize="9" orientation="portrait" r:id="rId1"/>
  <headerFooter>
    <oddFooter>&amp;CClassified - Internal use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F15" sqref="F15"/>
    </sheetView>
  </sheetViews>
  <sheetFormatPr defaultRowHeight="13.5" x14ac:dyDescent="0.15"/>
  <cols>
    <col min="1" max="1" width="16.5" customWidth="1"/>
  </cols>
  <sheetData>
    <row r="1" spans="1:3" s="3" customFormat="1" ht="15" x14ac:dyDescent="0.3">
      <c r="A1" s="35" t="s">
        <v>26</v>
      </c>
      <c r="B1" s="8" t="s">
        <v>137</v>
      </c>
    </row>
    <row r="2" spans="1:3" s="3" customFormat="1" ht="15" x14ac:dyDescent="0.3">
      <c r="A2" s="9" t="s">
        <v>130</v>
      </c>
      <c r="B2" s="21"/>
      <c r="C2" s="3" t="s">
        <v>131</v>
      </c>
    </row>
    <row r="3" spans="1:3" s="3" customFormat="1" ht="15" x14ac:dyDescent="0.3">
      <c r="A3" s="9" t="s">
        <v>132</v>
      </c>
      <c r="B3" s="21"/>
      <c r="C3" s="3" t="s">
        <v>131</v>
      </c>
    </row>
    <row r="4" spans="1:3" s="3" customFormat="1" ht="15" x14ac:dyDescent="0.3">
      <c r="A4" s="9" t="s">
        <v>133</v>
      </c>
      <c r="B4" s="21"/>
      <c r="C4" s="3" t="s">
        <v>131</v>
      </c>
    </row>
    <row r="5" spans="1:3" s="3" customFormat="1" ht="15" x14ac:dyDescent="0.3">
      <c r="A5" s="9" t="s">
        <v>134</v>
      </c>
      <c r="B5" s="21"/>
      <c r="C5" s="3" t="s">
        <v>131</v>
      </c>
    </row>
    <row r="6" spans="1:3" ht="15.75" x14ac:dyDescent="0.3">
      <c r="A6" s="9" t="s">
        <v>138</v>
      </c>
      <c r="B6" s="21">
        <f>SUM(B2:B5)</f>
        <v>0</v>
      </c>
      <c r="C6" s="3" t="s">
        <v>139</v>
      </c>
    </row>
  </sheetData>
  <phoneticPr fontId="2" type="noConversion"/>
  <pageMargins left="0.7" right="0.7" top="0.75" bottom="0.75" header="0.3" footer="0.3"/>
  <pageSetup paperSize="9" orientation="portrait" r:id="rId1"/>
  <headerFooter>
    <oddFooter>&amp;CClassified - Internal use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abSelected="1" zoomScale="115" zoomScaleNormal="115" workbookViewId="0">
      <selection activeCell="C25" sqref="C25"/>
    </sheetView>
  </sheetViews>
  <sheetFormatPr defaultColWidth="95.625" defaultRowHeight="15" x14ac:dyDescent="0.3"/>
  <cols>
    <col min="1" max="1" width="13.125" style="26" bestFit="1" customWidth="1"/>
    <col min="2" max="2" width="11.25" style="3" bestFit="1" customWidth="1"/>
    <col min="3" max="3" width="24" style="3" bestFit="1" customWidth="1"/>
    <col min="4" max="4" width="10.125" style="3" bestFit="1" customWidth="1"/>
    <col min="5" max="16384" width="95.625" style="3"/>
  </cols>
  <sheetData>
    <row r="1" spans="1:3" x14ac:dyDescent="0.3">
      <c r="A1" s="26" t="s">
        <v>54</v>
      </c>
    </row>
    <row r="2" spans="1:3" x14ac:dyDescent="0.3">
      <c r="A2" s="32" t="s">
        <v>34</v>
      </c>
      <c r="B2" s="33" t="s">
        <v>35</v>
      </c>
      <c r="C2" s="34" t="s">
        <v>36</v>
      </c>
    </row>
    <row r="3" spans="1:3" x14ac:dyDescent="0.3">
      <c r="A3" s="32" t="s">
        <v>37</v>
      </c>
      <c r="B3" s="32" t="s">
        <v>38</v>
      </c>
      <c r="C3" s="34"/>
    </row>
    <row r="4" spans="1:3" x14ac:dyDescent="0.3">
      <c r="A4" s="32" t="s">
        <v>39</v>
      </c>
      <c r="B4" s="32" t="s">
        <v>38</v>
      </c>
      <c r="C4" s="34"/>
    </row>
    <row r="5" spans="1:3" x14ac:dyDescent="0.3">
      <c r="A5" s="32" t="s">
        <v>40</v>
      </c>
      <c r="B5" s="32" t="s">
        <v>41</v>
      </c>
      <c r="C5" s="34"/>
    </row>
    <row r="6" spans="1:3" x14ac:dyDescent="0.3">
      <c r="A6" s="32" t="s">
        <v>42</v>
      </c>
      <c r="B6" s="32" t="s">
        <v>41</v>
      </c>
      <c r="C6" s="34"/>
    </row>
    <row r="7" spans="1:3" x14ac:dyDescent="0.3">
      <c r="A7" s="32" t="s">
        <v>43</v>
      </c>
      <c r="B7" s="32" t="s">
        <v>41</v>
      </c>
      <c r="C7" s="34"/>
    </row>
    <row r="8" spans="1:3" x14ac:dyDescent="0.3">
      <c r="A8" s="32" t="s">
        <v>44</v>
      </c>
      <c r="B8" s="32" t="s">
        <v>45</v>
      </c>
      <c r="C8" s="34" t="s">
        <v>56</v>
      </c>
    </row>
    <row r="9" spans="1:3" x14ac:dyDescent="0.3">
      <c r="A9" s="32" t="s">
        <v>46</v>
      </c>
      <c r="B9" s="32" t="s">
        <v>45</v>
      </c>
      <c r="C9" s="34"/>
    </row>
    <row r="10" spans="1:3" x14ac:dyDescent="0.3">
      <c r="A10" s="32" t="s">
        <v>47</v>
      </c>
      <c r="B10" s="32" t="s">
        <v>41</v>
      </c>
      <c r="C10" s="34"/>
    </row>
    <row r="11" spans="1:3" x14ac:dyDescent="0.3">
      <c r="A11" s="32" t="s">
        <v>48</v>
      </c>
      <c r="B11" s="32" t="s">
        <v>41</v>
      </c>
      <c r="C11" s="34"/>
    </row>
    <row r="12" spans="1:3" x14ac:dyDescent="0.3">
      <c r="A12" s="32" t="s">
        <v>49</v>
      </c>
      <c r="B12" s="32" t="s">
        <v>55</v>
      </c>
      <c r="C12" s="30" t="s">
        <v>156</v>
      </c>
    </row>
    <row r="13" spans="1:3" x14ac:dyDescent="0.3">
      <c r="A13" s="32" t="s">
        <v>50</v>
      </c>
      <c r="B13" s="32" t="s">
        <v>55</v>
      </c>
      <c r="C13" s="34" t="s">
        <v>157</v>
      </c>
    </row>
    <row r="14" spans="1:3" x14ac:dyDescent="0.3">
      <c r="A14" s="32" t="s">
        <v>52</v>
      </c>
      <c r="B14" s="32" t="s">
        <v>51</v>
      </c>
      <c r="C14" s="34"/>
    </row>
    <row r="15" spans="1:3" x14ac:dyDescent="0.3">
      <c r="A15" s="11"/>
    </row>
    <row r="16" spans="1:3" x14ac:dyDescent="0.3">
      <c r="A16" s="31"/>
    </row>
    <row r="17" spans="1:1" x14ac:dyDescent="0.3">
      <c r="A17" s="31"/>
    </row>
    <row r="18" spans="1:1" x14ac:dyDescent="0.3">
      <c r="A18" s="11"/>
    </row>
    <row r="19" spans="1:1" x14ac:dyDescent="0.3">
      <c r="A19" s="11"/>
    </row>
    <row r="20" spans="1:1" x14ac:dyDescent="0.3">
      <c r="A20" s="11"/>
    </row>
    <row r="21" spans="1:1" x14ac:dyDescent="0.3">
      <c r="A21" s="11"/>
    </row>
    <row r="22" spans="1:1" x14ac:dyDescent="0.3">
      <c r="A22" s="11"/>
    </row>
    <row r="23" spans="1:1" x14ac:dyDescent="0.3">
      <c r="A23" s="11"/>
    </row>
    <row r="24" spans="1:1" x14ac:dyDescent="0.3">
      <c r="A24" s="11"/>
    </row>
    <row r="25" spans="1:1" x14ac:dyDescent="0.3">
      <c r="A25" s="11"/>
    </row>
    <row r="26" spans="1:1" x14ac:dyDescent="0.3">
      <c r="A26" s="11"/>
    </row>
    <row r="27" spans="1:1" x14ac:dyDescent="0.3">
      <c r="A27" s="11"/>
    </row>
    <row r="35" spans="1:1" x14ac:dyDescent="0.3">
      <c r="A35" s="31"/>
    </row>
    <row r="37" spans="1:1" x14ac:dyDescent="0.3">
      <c r="A37" s="31"/>
    </row>
  </sheetData>
  <phoneticPr fontId="2" type="noConversion"/>
  <pageMargins left="0.7" right="0.7" top="0.75" bottom="0.75" header="0.3" footer="0.3"/>
  <pageSetup paperSize="9" orientation="portrait" r:id="rId1"/>
  <headerFooter>
    <oddFooter>&amp;CClassified -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报价单</vt:lpstr>
      <vt:lpstr>工厂图纸</vt:lpstr>
      <vt:lpstr>瓶型图以及成品尺寸图</vt:lpstr>
      <vt:lpstr>码垛花型要求</vt:lpstr>
      <vt:lpstr>技术要求说明</vt:lpstr>
      <vt:lpstr>设备参数</vt:lpstr>
      <vt:lpstr>交货方式</vt:lpstr>
      <vt:lpstr>交货周期</vt:lpstr>
      <vt:lpstr>附件一 电气要求</vt:lpstr>
      <vt:lpstr>附件二 验收条款</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2020-05-15T07:02:13Z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GUID">
    <vt:lpwstr>b0ec5197-3560-4f9b-8356-fcc123f5ee55</vt:lpwstr>
  </property>
  <property fmtid="{D5CDD505-2E9C-101B-9397-08002B2CF9AE}" pid="3" name="MODFILEGUID">
    <vt:lpwstr>36f86efc-09bb-4deb-8852-3b65125a3237</vt:lpwstr>
  </property>
  <property fmtid="{D5CDD505-2E9C-101B-9397-08002B2CF9AE}" pid="4" name="FILEOWNER">
    <vt:lpwstr>Yongjian Lu</vt:lpwstr>
  </property>
  <property fmtid="{D5CDD505-2E9C-101B-9397-08002B2CF9AE}" pid="5" name="MODFILEOWNER">
    <vt:lpwstr>s02204</vt:lpwstr>
  </property>
  <property fmtid="{D5CDD505-2E9C-101B-9397-08002B2CF9AE}" pid="6" name="IPPCLASS">
    <vt:i4>1</vt:i4>
  </property>
  <property fmtid="{D5CDD505-2E9C-101B-9397-08002B2CF9AE}" pid="7" name="MODIPPCLASS">
    <vt:i4>1</vt:i4>
  </property>
  <property fmtid="{D5CDD505-2E9C-101B-9397-08002B2CF9AE}" pid="8" name="MACHINEID">
    <vt:lpwstr>S02204</vt:lpwstr>
  </property>
  <property fmtid="{D5CDD505-2E9C-101B-9397-08002B2CF9AE}" pid="9" name="MODMACHINEID">
    <vt:lpwstr>S02204</vt:lpwstr>
  </property>
  <property fmtid="{D5CDD505-2E9C-101B-9397-08002B2CF9AE}" pid="10" name="CURRENTCLASS">
    <vt:lpwstr>Classified - Internal use</vt:lpwstr>
  </property>
</Properties>
</file>