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Pmat Group Bidding\"/>
    </mc:Choice>
  </mc:AlternateContent>
  <xr:revisionPtr revIDLastSave="0" documentId="13_ncr:1_{9BE322B2-6E00-45EE-BE50-17B01CF66AE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2021年陆运价格表" sheetId="1" r:id="rId1"/>
  </sheets>
  <definedNames>
    <definedName name="_xlnm.Print_Titles" localSheetId="0">'2021年陆运价格表'!$1:$1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2" i="1" l="1"/>
  <c r="D208" i="1"/>
  <c r="D121" i="1"/>
  <c r="D52" i="1"/>
  <c r="D48" i="1"/>
  <c r="D18" i="1"/>
</calcChain>
</file>

<file path=xl/sharedStrings.xml><?xml version="1.0" encoding="utf-8"?>
<sst xmlns="http://schemas.openxmlformats.org/spreadsheetml/2006/main" count="495" uniqueCount="279">
  <si>
    <t>目的地</t>
  </si>
  <si>
    <t>备注</t>
  </si>
  <si>
    <t>Nr.</t>
    <phoneticPr fontId="1" type="noConversion"/>
  </si>
  <si>
    <t>时效</t>
    <phoneticPr fontId="1" type="noConversion"/>
  </si>
  <si>
    <t>运价（13.5米，标载30~33吨车型)/含税</t>
    <phoneticPr fontId="1" type="noConversion"/>
  </si>
  <si>
    <t>备注：</t>
    <phoneticPr fontId="1" type="noConversion"/>
  </si>
  <si>
    <t>省别</t>
    <phoneticPr fontId="1" type="noConversion"/>
  </si>
  <si>
    <t>保定市莲池南大街</t>
  </si>
  <si>
    <t>泊头市王武庄乡后城子村</t>
  </si>
  <si>
    <t>沧县张官屯乡邱庄子村</t>
  </si>
  <si>
    <t>邯郸市复兴区</t>
  </si>
  <si>
    <t>河北邯郸鸡泽县小寨工业区</t>
  </si>
  <si>
    <t>河北邯郸鸡泽县小寨镇南开区</t>
  </si>
  <si>
    <t>河北廊坊市广阳区光明西道</t>
  </si>
  <si>
    <t>河北临漳县城工业聚集区杜康路路南</t>
  </si>
  <si>
    <t>河北任县光明街</t>
  </si>
  <si>
    <t>河北省泊头市寺门村镇</t>
  </si>
  <si>
    <t>河北省泊头市寺门村镇白佛堂村</t>
  </si>
  <si>
    <t>河北省泊头市王武镇</t>
  </si>
  <si>
    <t>河北省泊头市王武镇后陈村</t>
  </si>
  <si>
    <t>河北省沧州市泊头市开发区董庄三号路</t>
  </si>
  <si>
    <t>河北省承德市双滦区钒钛产业园</t>
  </si>
  <si>
    <t>河北省黄骅市</t>
  </si>
  <si>
    <t>河北省鸡泽县小寨镇铸造工业园区</t>
  </si>
  <si>
    <t>河北省晋州市东卓宿镇尹家庄村</t>
  </si>
  <si>
    <t>河北省晋州市小焦镇长召村</t>
  </si>
  <si>
    <t>河北省邢台市柏乡县刘上京村东</t>
  </si>
  <si>
    <t>河北省邢台市柏乡县南郝村</t>
  </si>
  <si>
    <t>河北石家庄市晋州市东宿开发区</t>
  </si>
  <si>
    <t>孟村回族自治县宋庄子乡宋庄子村</t>
  </si>
  <si>
    <t>河南省内乡县湍东镇工业园区</t>
  </si>
  <si>
    <t>河南省禹州市西工业园区</t>
  </si>
  <si>
    <t>焦作市解放东路大墙北村</t>
  </si>
  <si>
    <t>西峡县五里桥镇郝岗村好岗组</t>
  </si>
  <si>
    <t>原阳县福宁集镇后堤村</t>
  </si>
  <si>
    <t>哈尔滨市平房区保国大街</t>
  </si>
  <si>
    <t>四平市铁东经济开发区南宁路</t>
  </si>
  <si>
    <t>江苏省宿迁市沭阳县马厂镇</t>
  </si>
  <si>
    <t>江苏省盐城市建湖县经济开发区明珠东路</t>
  </si>
  <si>
    <t>连云港经济技术开发区朱山路</t>
  </si>
  <si>
    <t>宿迁市宿城经济开发区(西区)科创路</t>
  </si>
  <si>
    <t>大连保税区十三里工业新区富岭路</t>
  </si>
  <si>
    <t>大连开发区淮河西路</t>
  </si>
  <si>
    <t>大连旅顺口龙王塘街道</t>
  </si>
  <si>
    <t>大连普湾新区石河街道兴海路</t>
  </si>
  <si>
    <t>大连瓦房店市李店镇李沟工业园区</t>
  </si>
  <si>
    <t>丹东市振安区同兴镇变电村</t>
  </si>
  <si>
    <t>阜新经济开发区盛源路</t>
  </si>
  <si>
    <t>阜新市细河区四合镇巩家洼子村</t>
  </si>
  <si>
    <t>葫芦岛市莲花山居</t>
  </si>
  <si>
    <t>辽宁省大连市瓦房店市西郊工业园区</t>
  </si>
  <si>
    <t>辽宁省沈阳市沈北新区虎石台文六街</t>
  </si>
  <si>
    <t>辽宁省瓦房店市老虎屯镇三家子村</t>
  </si>
  <si>
    <t>沈阳经济技术开发区开发北六路</t>
  </si>
  <si>
    <t>内蒙古赤峰市宁城县天义镇苏木皋社区</t>
  </si>
  <si>
    <t>宁城县中京工业园区</t>
  </si>
  <si>
    <t>滨州市惠民开发区新</t>
  </si>
  <si>
    <t>昌乐县营丘镇马宋村路</t>
  </si>
  <si>
    <t>昌邑市围子镇工业园</t>
  </si>
  <si>
    <t>昌邑市围子镇鲁东铸造城</t>
  </si>
  <si>
    <t>昌邑市围子镇密城村</t>
  </si>
  <si>
    <t>昌邑市围子镇政府驻地</t>
  </si>
  <si>
    <t>单县湖西路北端105国道</t>
  </si>
  <si>
    <t>高唐县人和办事处经济开发区</t>
  </si>
  <si>
    <t>河北省衡水市桃城区</t>
  </si>
  <si>
    <t>莱芜市莱城区口镇</t>
  </si>
  <si>
    <t>临沭县店头镇工业园区客户3</t>
  </si>
  <si>
    <t>临沂市高新区罗西街道涧沟崖村</t>
  </si>
  <si>
    <t>罗庄区罗庄办事处朱张桥河北村</t>
  </si>
  <si>
    <t>青岛胶南市临港经济区临港一路</t>
  </si>
  <si>
    <t>青州市峱山经济发展区月山村</t>
  </si>
  <si>
    <t>山东济南平阴县南门路</t>
  </si>
  <si>
    <t>山东省昌邑市围子镇206国道边</t>
  </si>
  <si>
    <t>山东省德州市庆云县经济开发区商业大街北首</t>
  </si>
  <si>
    <t>山东省临沭县常林西大街</t>
  </si>
  <si>
    <t>山东省临沂市临沭县大兴镇驻地</t>
  </si>
  <si>
    <t>山东省临沂市临沭县店头镇工业集中区</t>
  </si>
  <si>
    <t>山东省临沂市罗庄区册山街道办事处</t>
  </si>
  <si>
    <t>山东省平阴县孔村镇</t>
  </si>
  <si>
    <t>山东省潍坊市昌乐县</t>
  </si>
  <si>
    <t>山东省潍坊市昌乐县乔官镇</t>
  </si>
  <si>
    <t>山东省潍坊市昌乐县朱刘街道魏家庄社区</t>
  </si>
  <si>
    <t>山东省潍坊市坊子区坊城街道仕子口村</t>
  </si>
  <si>
    <t>山东省潍坊市坊子区经济发展区银山街</t>
  </si>
  <si>
    <t>山东省潍坊市坊子区九龙街办岳家村</t>
  </si>
  <si>
    <t>山东省潍坊市寒亭区高里街道办事处肖家营村</t>
  </si>
  <si>
    <t>山东省潍坊市奎文区胜利东街</t>
  </si>
  <si>
    <t>山东省潍坊市潍城区</t>
  </si>
  <si>
    <t>山东省潍坊市潍城区于河街道办事处河东村</t>
  </si>
  <si>
    <t>山东省淄博市临淄区齐陵路</t>
  </si>
  <si>
    <t>山东章丘市建工工业园</t>
  </si>
  <si>
    <t>寿光市开发区(原北洛镇址)</t>
  </si>
  <si>
    <t>泰山区邱家店工业园</t>
  </si>
  <si>
    <t>潍城经济开发区腾飞路与玉清街交叉口</t>
  </si>
  <si>
    <t>潍坊滨海经济技术开发区</t>
  </si>
  <si>
    <t>潍坊坊子区凤山路</t>
  </si>
  <si>
    <t>潍坊高新区钢城经济发展区</t>
  </si>
  <si>
    <t>潍坊经济开发区双杨街道前吕家村</t>
  </si>
  <si>
    <t>潍坊市坊子区坊安街办宋家村</t>
  </si>
  <si>
    <t>潍坊市坊子区坊安街办西曹庄村</t>
  </si>
  <si>
    <t>潍坊市坊子区坊安街办张家村</t>
  </si>
  <si>
    <t>潍坊市坊子区坊城街办平柳院村</t>
  </si>
  <si>
    <t>潍坊市坊子区坊城街办前埠头村</t>
  </si>
  <si>
    <t>潍坊市坊子区坊子工业发展区南眉村</t>
  </si>
  <si>
    <t>潍坊市坊子区黄旗堡街办西安太村</t>
  </si>
  <si>
    <t>潍坊市坊子区九龙街办南眉村</t>
  </si>
  <si>
    <t>潍坊市坊子区九龙街办前车村客户1</t>
  </si>
  <si>
    <t>潍坊市坊子区九龙街办前车村客户2</t>
  </si>
  <si>
    <t>潍坊市坊子区九龙街办前车留庄村潍胶路</t>
  </si>
  <si>
    <t>潍坊市寒亭区高里街道办事处三甲王村</t>
  </si>
  <si>
    <t>潍坊市潍城区恒盛路</t>
  </si>
  <si>
    <t>潍坊市潍城区机场南路</t>
  </si>
  <si>
    <t>潍坊市潍城区望留镇马家村</t>
  </si>
  <si>
    <t>潍坊市潍城区潍高路</t>
  </si>
  <si>
    <t>烟台芝罘区幸福工业园</t>
  </si>
  <si>
    <t>沂源县城鲁山路东苑工业园</t>
  </si>
  <si>
    <t>周村区北郊镇固玄店村</t>
  </si>
  <si>
    <t>山西省晋城市经济技术开发区</t>
  </si>
  <si>
    <t>山西省晋城市泽州县巴公镇渠头村</t>
  </si>
  <si>
    <t>山西省晋中市太谷县小白乡白燕村</t>
  </si>
  <si>
    <t>山西省晋中市榆次工业园区</t>
  </si>
  <si>
    <t>山西省临汾市翼城县南梁镇上涧峡村</t>
  </si>
  <si>
    <t>山西省襄汾县汾城镇北高一村</t>
  </si>
  <si>
    <t>山西榆次工业园区</t>
  </si>
  <si>
    <t>陕西省岐山县蔡家坡镇</t>
  </si>
  <si>
    <t>兴平市西城区</t>
  </si>
  <si>
    <t>河北</t>
  </si>
  <si>
    <t>河南</t>
  </si>
  <si>
    <t>黑龙江</t>
  </si>
  <si>
    <t>湖北</t>
  </si>
  <si>
    <t>吉林</t>
  </si>
  <si>
    <t>江苏</t>
  </si>
  <si>
    <t>辽宁</t>
  </si>
  <si>
    <t>内蒙古</t>
  </si>
  <si>
    <t>山东</t>
  </si>
  <si>
    <t>山西</t>
  </si>
  <si>
    <t>陕西</t>
  </si>
  <si>
    <t>10元卸费/吨</t>
  </si>
  <si>
    <t>20元卸费/吨</t>
  </si>
  <si>
    <t>卸费50元/吨</t>
  </si>
  <si>
    <t>卸费10元/吨</t>
  </si>
  <si>
    <t xml:space="preserve">卸费10元/吨 </t>
  </si>
  <si>
    <t>卸费20元/吨</t>
  </si>
  <si>
    <t>1.此报价表经各物流公司盖章确认后即汽运价格全年生效，没有特殊原因（不可抗力自然灾害、物流公司解体等）不能更改全年汽运运输价格，如果物流公司在合同执行期间因成本上涨，以各种理由推脱发货，给唯科东明带来之运输成本增加，唯科将从物流公司运费中扣除；
2.各别门点有备注信息，请仔细参考并将相关费用纳入报价中；</t>
    <phoneticPr fontId="1" type="noConversion"/>
  </si>
  <si>
    <t xml:space="preserve">2021年唯科东明汽运报价表 (自2021.4.1至2022.3.31有效期)                                </t>
    <phoneticPr fontId="1" type="noConversion"/>
  </si>
  <si>
    <t>20年运量
（吨）</t>
    <phoneticPr fontId="1" type="noConversion"/>
  </si>
  <si>
    <t>安徽省阜阳市工业园东坡路</t>
  </si>
  <si>
    <t>北京市顺义区林河工业开发区顺仁路</t>
    <phoneticPr fontId="4" type="noConversion"/>
  </si>
  <si>
    <t>泊头市寺门村镇苏辛庄</t>
  </si>
  <si>
    <t>泊头市洼里王镇韩庄村</t>
  </si>
  <si>
    <t>泊头市洼里王镇前八尺村</t>
  </si>
  <si>
    <t>沧州泊头市客户1</t>
    <phoneticPr fontId="4" type="noConversion"/>
  </si>
  <si>
    <t>沧州泊头市客户2</t>
    <phoneticPr fontId="4" type="noConversion"/>
  </si>
  <si>
    <t>邯郸市永年区</t>
  </si>
  <si>
    <t>河北保定定兴市</t>
  </si>
  <si>
    <t>河北邯郸市复兴区</t>
  </si>
  <si>
    <t>河北省沧州市泊头市王武</t>
  </si>
  <si>
    <t>河北省沧州市泊头市营子镇西杨庄村</t>
  </si>
  <si>
    <t>河北省大城县城西工业区</t>
  </si>
  <si>
    <t>河北省张家口桥西区沙岭子镇</t>
  </si>
  <si>
    <t>鸡泽县双塔水泥厂路北</t>
  </si>
  <si>
    <t>临西县运河园区经五路</t>
  </si>
  <si>
    <t>秦皇岛经济技术开发区3区祁连山北路</t>
  </si>
  <si>
    <t>石家庄无极北苏镇</t>
  </si>
  <si>
    <t>石家庄赞皇县</t>
  </si>
  <si>
    <t>唐山市唐柏路</t>
  </si>
  <si>
    <t>武安市安庄大桥C1</t>
    <phoneticPr fontId="4" type="noConversion"/>
  </si>
  <si>
    <t>武安市安庄大桥C2</t>
    <phoneticPr fontId="4" type="noConversion"/>
  </si>
  <si>
    <t>邢台市宁晋县C1</t>
    <phoneticPr fontId="4" type="noConversion"/>
  </si>
  <si>
    <t>邢台市宁晋县C2</t>
    <phoneticPr fontId="4" type="noConversion"/>
  </si>
  <si>
    <t>河南省博爱县许良镇纬五路东段路北</t>
  </si>
  <si>
    <t>河南省禹州市禹王大道西工业园区</t>
  </si>
  <si>
    <t>辉县市孟庄镇徐村</t>
  </si>
  <si>
    <t>林州市城郊乡逆河头村东</t>
  </si>
  <si>
    <t>西峡县世纪大道东段C1</t>
    <phoneticPr fontId="4" type="noConversion"/>
  </si>
  <si>
    <t>西峡县世纪大道东段C2</t>
    <phoneticPr fontId="4" type="noConversion"/>
  </si>
  <si>
    <t>禹州市韩城办园区大道</t>
  </si>
  <si>
    <t>大庆市让胡路区昆仑大街</t>
    <phoneticPr fontId="4" type="noConversion"/>
  </si>
  <si>
    <t>大冶市灵乡镇灵成工业园灵成路</t>
  </si>
  <si>
    <t>湖北京山经济开发区回归创业园</t>
  </si>
  <si>
    <t>湖北省大冶市灵乡镇</t>
  </si>
  <si>
    <t>赣榆区石桥镇石桥村</t>
  </si>
  <si>
    <t>江苏省无锡市锡山经济技术开发区春雨路</t>
    <phoneticPr fontId="4" type="noConversion"/>
  </si>
  <si>
    <t>江西省,南昌市,安义县红山大道</t>
  </si>
  <si>
    <t>江西省南昌市安义县工业园凤凰东路</t>
  </si>
  <si>
    <t>锦州港</t>
    <phoneticPr fontId="4" type="noConversion"/>
  </si>
  <si>
    <t>北票市大三家镇大三家村</t>
  </si>
  <si>
    <t>大连普湾新区炮台镇申炉村</t>
  </si>
  <si>
    <t>大连普湾新区炮台镇申炉村栾屯</t>
  </si>
  <si>
    <t>大连市旅顺口区长城镇赵家村</t>
  </si>
  <si>
    <t>大连市瓦房店市</t>
  </si>
  <si>
    <t>大连瓦房店市九龙办事处肖炉村</t>
  </si>
  <si>
    <t>大石桥市博洛铺镇博洛铺村</t>
  </si>
  <si>
    <t>大石桥市钢都管理区峪子沟村</t>
  </si>
  <si>
    <t>东港市前阳镇振阳大街</t>
    <phoneticPr fontId="4" type="noConversion"/>
  </si>
  <si>
    <t>阜新经济开发区新山街</t>
    <phoneticPr fontId="4" type="noConversion"/>
  </si>
  <si>
    <t>辽宁省大连金普新区三十里堡街道宝石山分场</t>
  </si>
  <si>
    <t>辽宁省大连经济技术开发区联东路</t>
    <phoneticPr fontId="4" type="noConversion"/>
  </si>
  <si>
    <t>辽宁省大连市瓦房店市九龙街道办事处平房村</t>
  </si>
  <si>
    <t>辽宁省铁岭市腰堡镇</t>
  </si>
  <si>
    <t>辽宁省营口市老边区</t>
    <phoneticPr fontId="4" type="noConversion"/>
  </si>
  <si>
    <t>瓦房店市杨家乡付家村</t>
  </si>
  <si>
    <t>西丰县工业园区安民铸造产业园</t>
  </si>
  <si>
    <t>内蒙古包头市青山区装备制造产业园区新规划区</t>
  </si>
  <si>
    <t>内蒙古自治区赤峰市宁城县天义镇中京工业园区</t>
  </si>
  <si>
    <t>宁城县五化乡</t>
  </si>
  <si>
    <t>昌乐县营丘镇滕辛村</t>
  </si>
  <si>
    <t>昌邑市围子街道鲁东铸造城</t>
  </si>
  <si>
    <t>东营市垦利区广兴路</t>
    <phoneticPr fontId="4" type="noConversion"/>
  </si>
  <si>
    <t>坊子区坊安街办建华村</t>
  </si>
  <si>
    <t>高唐县人和办事处光明路中段路南</t>
  </si>
  <si>
    <t>高唐县鱼丘湖街道成宇路西段路南</t>
  </si>
  <si>
    <t>胶州市李哥庄镇北张家庄村</t>
  </si>
  <si>
    <t>梁山县马营乡</t>
  </si>
  <si>
    <t>临沭县店头镇工业园区客户1</t>
  </si>
  <si>
    <t>临沭县店头镇工业园区客户2</t>
  </si>
  <si>
    <t>临沭县店头镇官庄开发区</t>
  </si>
  <si>
    <t>临沭县玉山镇工业园</t>
  </si>
  <si>
    <t>临沂市临港区坪上镇</t>
  </si>
  <si>
    <t>临淄区凤凰镇南金村</t>
  </si>
  <si>
    <t>青岛市城阳区上马镇李仙庄工业园</t>
  </si>
  <si>
    <t>山东省滨州市邹平县明集镇大耿村西</t>
  </si>
  <si>
    <t>山东省德州市宁津县经济开发区314省道南侧</t>
  </si>
  <si>
    <t>山东省东营市广饶县大王镇铁匠李村</t>
  </si>
  <si>
    <t>山东省高密市阚家镇驻地</t>
  </si>
  <si>
    <t>山东省青岛市即墨区通济街道长江二路</t>
    <phoneticPr fontId="4" type="noConversion"/>
  </si>
  <si>
    <t>山东省青岛市胶州市铺集东部工业园</t>
  </si>
  <si>
    <t>山东省潍坊市昌乐县营丘镇阿陀村</t>
  </si>
  <si>
    <t>山东省潍坊市坊子区经济发展区九马路以南潍州路</t>
  </si>
  <si>
    <t>山东省潍坊市坊子区九龙街办前车留庄村以东</t>
  </si>
  <si>
    <t>山东省潍坊市坊子区</t>
    <phoneticPr fontId="4" type="noConversion"/>
  </si>
  <si>
    <t>山东省潍坊市高密市阚家镇驻地</t>
  </si>
  <si>
    <t>山东省枣庄市滕州市姜屯镇前李店村南</t>
    <phoneticPr fontId="4" type="noConversion"/>
  </si>
  <si>
    <t>潍城区望留镇崔家庄村</t>
  </si>
  <si>
    <t>潍坊滨海经济开发区</t>
  </si>
  <si>
    <t>潍坊高新区钢城经济发展区后车村</t>
  </si>
  <si>
    <t>潍坊区人民政府于河街道三安子村</t>
  </si>
  <si>
    <t>潍坊市坊子区</t>
  </si>
  <si>
    <t>潍坊市坊子区坊安街办双昌路</t>
  </si>
  <si>
    <t>潍坊市坊子区九龙街办穆一村</t>
  </si>
  <si>
    <t>潍坊市坊子区九龙街办尚庄村</t>
  </si>
  <si>
    <t>潍坊市高密市呼家庄镇</t>
    <phoneticPr fontId="4" type="noConversion"/>
  </si>
  <si>
    <t>潍坊市寒亭区高里街道办事处</t>
  </si>
  <si>
    <t>潍坊市潍城经济开发区工业</t>
  </si>
  <si>
    <t>潍坊市潍城区于河街道陈平工业园</t>
  </si>
  <si>
    <t>潍坊市峡山区王家庄街办康家屯村</t>
  </si>
  <si>
    <t>山西省晋中市太谷县胡村玛钢工业园区</t>
  </si>
  <si>
    <t>山西省晋中市太谷县桃源堡村</t>
  </si>
  <si>
    <t>礼泉县阡东镇吴家村</t>
  </si>
  <si>
    <t>陕西省宝鸡市岐山县凤鸣镇朝阳村</t>
  </si>
  <si>
    <t>陕西省西安市户县机场</t>
  </si>
  <si>
    <t>陕西省咸阳市乾县工业园区新城大街</t>
  </si>
  <si>
    <t>陕西省咸阳市永寿县火车站大街</t>
  </si>
  <si>
    <t>天津港</t>
    <phoneticPr fontId="4" type="noConversion"/>
  </si>
  <si>
    <t>天津经济技术开发西区光华街</t>
    <phoneticPr fontId="4" type="noConversion"/>
  </si>
  <si>
    <t>武清开发区逸仙科学工业园亨远路</t>
    <phoneticPr fontId="4" type="noConversion"/>
  </si>
  <si>
    <t>天津现代产业园区栖霞街</t>
    <phoneticPr fontId="4" type="noConversion"/>
  </si>
  <si>
    <t>安徽</t>
  </si>
  <si>
    <t>河北</t>
    <phoneticPr fontId="4" type="noConversion"/>
  </si>
  <si>
    <t>河南</t>
    <phoneticPr fontId="4" type="noConversion"/>
  </si>
  <si>
    <t>黑龙江</t>
    <phoneticPr fontId="4" type="noConversion"/>
  </si>
  <si>
    <t>江苏</t>
    <phoneticPr fontId="4" type="noConversion"/>
  </si>
  <si>
    <t>江西</t>
  </si>
  <si>
    <t>辽宁</t>
    <phoneticPr fontId="4" type="noConversion"/>
  </si>
  <si>
    <t>内蒙古</t>
    <phoneticPr fontId="4" type="noConversion"/>
  </si>
  <si>
    <t>山东</t>
    <phoneticPr fontId="4" type="noConversion"/>
  </si>
  <si>
    <t>山西</t>
    <phoneticPr fontId="4" type="noConversion"/>
  </si>
  <si>
    <t>陕西</t>
    <phoneticPr fontId="4" type="noConversion"/>
  </si>
  <si>
    <t>天津</t>
    <phoneticPr fontId="4" type="noConversion"/>
  </si>
  <si>
    <t>天津</t>
    <phoneticPr fontId="4" type="noConversion"/>
  </si>
  <si>
    <t>每次5吨</t>
    <phoneticPr fontId="4" type="noConversion"/>
  </si>
  <si>
    <t>20元每吨卸费</t>
    <phoneticPr fontId="4" type="noConversion"/>
  </si>
  <si>
    <t>卸费500每车，带车费300</t>
    <phoneticPr fontId="4" type="noConversion"/>
  </si>
  <si>
    <t>每次10吨</t>
    <phoneticPr fontId="4" type="noConversion"/>
  </si>
  <si>
    <t>卸费10元/每吨</t>
    <phoneticPr fontId="4" type="noConversion"/>
  </si>
  <si>
    <t>需办理通行证</t>
    <phoneticPr fontId="4" type="noConversion"/>
  </si>
  <si>
    <t>只能用平头车</t>
    <phoneticPr fontId="4" type="noConversion"/>
  </si>
  <si>
    <t>卸费5元/吨</t>
    <phoneticPr fontId="4" type="noConversion"/>
  </si>
  <si>
    <t>卸费50元/吨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</si>
</sst>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7" formatCode="_ * #,##0_ ;_ * \-#,##0_ ;_ * &quot;-&quot;??_ ;_ @_ 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Arial Unicode MS"/>
      <family val="2"/>
      <charset val="134"/>
    </font>
    <font>
      <b/>
      <sz val="14"/>
      <color theme="1"/>
      <name val="Arial Unicode MS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8" xfId="0" applyFont="1" applyFill="1" applyBorder="1"/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 applyFill="1" applyAlignment="1">
      <alignment horizontal="left" vertical="top" wrapText="1"/>
    </xf>
    <xf numFmtId="177" fontId="2" fillId="0" borderId="2" xfId="1" applyNumberFormat="1" applyFont="1" applyFill="1" applyBorder="1" applyAlignment="1">
      <alignment horizontal="center" vertical="center" wrapText="1"/>
    </xf>
    <xf numFmtId="177" fontId="0" fillId="0" borderId="6" xfId="1" applyNumberFormat="1" applyFont="1" applyFill="1" applyBorder="1" applyAlignment="1">
      <alignment vertical="center"/>
    </xf>
    <xf numFmtId="177" fontId="0" fillId="0" borderId="8" xfId="1" applyNumberFormat="1" applyFont="1" applyFill="1" applyBorder="1" applyAlignment="1">
      <alignment vertical="center"/>
    </xf>
    <xf numFmtId="177" fontId="2" fillId="0" borderId="0" xfId="1" applyNumberFormat="1" applyFont="1" applyFill="1" applyAlignment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06DF4.2C0DE3E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1543050</xdr:colOff>
      <xdr:row>0</xdr:row>
      <xdr:rowOff>55244</xdr:rowOff>
    </xdr:from>
    <xdr:to>
      <xdr:col>6</xdr:col>
      <xdr:colOff>2208530</xdr:colOff>
      <xdr:row>0</xdr:row>
      <xdr:rowOff>685799</xdr:rowOff>
    </xdr:to>
    <xdr:pic>
      <xdr:nvPicPr>
        <xdr:cNvPr id="12" name="Picture 2" descr="cid:image001.jpg@01CFB7B5.29A3ADB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9086850" y="55244"/>
          <a:ext cx="735330" cy="630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8"/>
  <sheetViews>
    <sheetView tabSelected="1" zoomScaleNormal="100" workbookViewId="0">
      <selection activeCell="B5" sqref="B5"/>
    </sheetView>
  </sheetViews>
  <sheetFormatPr defaultColWidth="9" defaultRowHeight="16.5" x14ac:dyDescent="0.45"/>
  <cols>
    <col min="1" max="1" width="7.08984375" style="7" bestFit="1" customWidth="1"/>
    <col min="2" max="2" width="46.36328125" style="7" bestFit="1" customWidth="1"/>
    <col min="3" max="3" width="9.26953125" style="6" customWidth="1"/>
    <col min="4" max="4" width="12.453125" style="22" bestFit="1" customWidth="1"/>
    <col min="5" max="5" width="17.36328125" style="5" customWidth="1"/>
    <col min="6" max="6" width="9.90625" style="5" customWidth="1"/>
    <col min="7" max="7" width="31.6328125" style="5" bestFit="1" customWidth="1"/>
    <col min="8" max="16384" width="9" style="5"/>
  </cols>
  <sheetData>
    <row r="1" spans="1:7" s="1" customFormat="1" ht="59.25" customHeight="1" thickBot="1" x14ac:dyDescent="0.5">
      <c r="A1" s="17" t="s">
        <v>144</v>
      </c>
      <c r="B1" s="17"/>
      <c r="C1" s="17"/>
      <c r="D1" s="17"/>
      <c r="E1" s="17"/>
      <c r="F1" s="17"/>
      <c r="G1" s="17"/>
    </row>
    <row r="2" spans="1:7" s="1" customFormat="1" ht="49.5" x14ac:dyDescent="0.45">
      <c r="A2" s="2" t="s">
        <v>2</v>
      </c>
      <c r="B2" s="8" t="s">
        <v>0</v>
      </c>
      <c r="C2" s="3" t="s">
        <v>6</v>
      </c>
      <c r="D2" s="19" t="s">
        <v>145</v>
      </c>
      <c r="E2" s="3" t="s">
        <v>4</v>
      </c>
      <c r="F2" s="3" t="s">
        <v>3</v>
      </c>
      <c r="G2" s="4" t="s">
        <v>1</v>
      </c>
    </row>
    <row r="3" spans="1:7" s="1" customFormat="1" x14ac:dyDescent="0.45">
      <c r="A3" s="9">
        <v>1</v>
      </c>
      <c r="B3" s="13" t="s">
        <v>146</v>
      </c>
      <c r="C3" s="13" t="s">
        <v>257</v>
      </c>
      <c r="D3" s="20">
        <v>14</v>
      </c>
      <c r="E3" s="10"/>
      <c r="F3" s="10"/>
      <c r="G3" s="14" t="s">
        <v>270</v>
      </c>
    </row>
    <row r="4" spans="1:7" s="1" customFormat="1" x14ac:dyDescent="0.45">
      <c r="A4" s="9">
        <v>2</v>
      </c>
      <c r="B4" s="13" t="s">
        <v>7</v>
      </c>
      <c r="C4" s="13" t="s">
        <v>126</v>
      </c>
      <c r="D4" s="20">
        <v>272</v>
      </c>
      <c r="E4" s="10"/>
      <c r="F4" s="10"/>
      <c r="G4" s="14"/>
    </row>
    <row r="5" spans="1:7" s="1" customFormat="1" x14ac:dyDescent="0.45">
      <c r="A5" s="9">
        <v>3</v>
      </c>
      <c r="B5" s="13" t="s">
        <v>147</v>
      </c>
      <c r="C5" s="13" t="s">
        <v>258</v>
      </c>
      <c r="D5" s="20">
        <v>6041.9</v>
      </c>
      <c r="E5" s="10"/>
      <c r="F5" s="10"/>
      <c r="G5" s="14"/>
    </row>
    <row r="6" spans="1:7" s="1" customFormat="1" x14ac:dyDescent="0.45">
      <c r="A6" s="9">
        <v>4</v>
      </c>
      <c r="B6" s="13" t="s">
        <v>148</v>
      </c>
      <c r="C6" s="13" t="s">
        <v>126</v>
      </c>
      <c r="D6" s="20">
        <v>235</v>
      </c>
      <c r="E6" s="10"/>
      <c r="F6" s="10"/>
      <c r="G6" s="14"/>
    </row>
    <row r="7" spans="1:7" s="1" customFormat="1" x14ac:dyDescent="0.45">
      <c r="A7" s="9">
        <v>5</v>
      </c>
      <c r="B7" s="13" t="s">
        <v>149</v>
      </c>
      <c r="C7" s="13" t="s">
        <v>126</v>
      </c>
      <c r="D7" s="20">
        <v>136</v>
      </c>
      <c r="E7" s="10"/>
      <c r="F7" s="10"/>
      <c r="G7" s="14"/>
    </row>
    <row r="8" spans="1:7" s="1" customFormat="1" x14ac:dyDescent="0.45">
      <c r="A8" s="9">
        <v>6</v>
      </c>
      <c r="B8" s="13" t="s">
        <v>150</v>
      </c>
      <c r="C8" s="13" t="s">
        <v>126</v>
      </c>
      <c r="D8" s="20">
        <v>67.599999999999994</v>
      </c>
      <c r="E8" s="10"/>
      <c r="F8" s="10"/>
      <c r="G8" s="14"/>
    </row>
    <row r="9" spans="1:7" s="1" customFormat="1" x14ac:dyDescent="0.45">
      <c r="A9" s="9">
        <v>7</v>
      </c>
      <c r="B9" s="13" t="s">
        <v>8</v>
      </c>
      <c r="C9" s="13" t="s">
        <v>126</v>
      </c>
      <c r="D9" s="20">
        <v>883.00000000000023</v>
      </c>
      <c r="E9" s="10"/>
      <c r="F9" s="10"/>
      <c r="G9" s="14" t="s">
        <v>271</v>
      </c>
    </row>
    <row r="10" spans="1:7" s="1" customFormat="1" x14ac:dyDescent="0.45">
      <c r="A10" s="9">
        <v>8</v>
      </c>
      <c r="B10" s="13" t="s">
        <v>9</v>
      </c>
      <c r="C10" s="13" t="s">
        <v>126</v>
      </c>
      <c r="D10" s="20">
        <v>34</v>
      </c>
      <c r="E10" s="10"/>
      <c r="F10" s="10"/>
      <c r="G10" s="14"/>
    </row>
    <row r="11" spans="1:7" s="1" customFormat="1" x14ac:dyDescent="0.45">
      <c r="A11" s="9">
        <v>9</v>
      </c>
      <c r="B11" s="13" t="s">
        <v>151</v>
      </c>
      <c r="C11" s="13" t="s">
        <v>126</v>
      </c>
      <c r="D11" s="20">
        <v>337</v>
      </c>
      <c r="E11" s="10"/>
      <c r="F11" s="10"/>
      <c r="G11" s="14"/>
    </row>
    <row r="12" spans="1:7" s="1" customFormat="1" x14ac:dyDescent="0.45">
      <c r="A12" s="9">
        <v>10</v>
      </c>
      <c r="B12" s="13" t="s">
        <v>152</v>
      </c>
      <c r="C12" s="13" t="s">
        <v>126</v>
      </c>
      <c r="D12" s="20">
        <v>562.6</v>
      </c>
      <c r="E12" s="10"/>
      <c r="F12" s="10"/>
      <c r="G12" s="14"/>
    </row>
    <row r="13" spans="1:7" s="1" customFormat="1" x14ac:dyDescent="0.45">
      <c r="A13" s="9">
        <v>11</v>
      </c>
      <c r="B13" s="13" t="s">
        <v>10</v>
      </c>
      <c r="C13" s="13" t="s">
        <v>126</v>
      </c>
      <c r="D13" s="20">
        <v>544</v>
      </c>
      <c r="E13" s="10"/>
      <c r="F13" s="10"/>
      <c r="G13" s="14" t="s">
        <v>137</v>
      </c>
    </row>
    <row r="14" spans="1:7" s="1" customFormat="1" x14ac:dyDescent="0.45">
      <c r="A14" s="9">
        <v>12</v>
      </c>
      <c r="B14" s="13" t="s">
        <v>153</v>
      </c>
      <c r="C14" s="13" t="s">
        <v>258</v>
      </c>
      <c r="D14" s="20">
        <v>410</v>
      </c>
      <c r="E14" s="10"/>
      <c r="F14" s="10"/>
      <c r="G14" s="14"/>
    </row>
    <row r="15" spans="1:7" s="1" customFormat="1" x14ac:dyDescent="0.45">
      <c r="A15" s="9">
        <v>13</v>
      </c>
      <c r="B15" s="13" t="s">
        <v>154</v>
      </c>
      <c r="C15" s="13" t="s">
        <v>126</v>
      </c>
      <c r="D15" s="20">
        <v>373.6</v>
      </c>
      <c r="E15" s="10"/>
      <c r="F15" s="10"/>
      <c r="G15" s="14"/>
    </row>
    <row r="16" spans="1:7" s="1" customFormat="1" x14ac:dyDescent="0.45">
      <c r="A16" s="9">
        <v>14</v>
      </c>
      <c r="B16" s="13" t="s">
        <v>11</v>
      </c>
      <c r="C16" s="13" t="s">
        <v>126</v>
      </c>
      <c r="D16" s="20">
        <v>810.6</v>
      </c>
      <c r="E16" s="10"/>
      <c r="F16" s="10"/>
      <c r="G16" s="14"/>
    </row>
    <row r="17" spans="1:7" s="1" customFormat="1" x14ac:dyDescent="0.45">
      <c r="A17" s="9">
        <v>15</v>
      </c>
      <c r="B17" s="13" t="s">
        <v>12</v>
      </c>
      <c r="C17" s="13" t="s">
        <v>126</v>
      </c>
      <c r="D17" s="20">
        <v>473</v>
      </c>
      <c r="E17" s="10"/>
      <c r="F17" s="10"/>
      <c r="G17" s="14"/>
    </row>
    <row r="18" spans="1:7" s="1" customFormat="1" x14ac:dyDescent="0.45">
      <c r="A18" s="9">
        <v>16</v>
      </c>
      <c r="B18" s="13" t="s">
        <v>155</v>
      </c>
      <c r="C18" s="13" t="s">
        <v>258</v>
      </c>
      <c r="D18" s="20">
        <f>68+69</f>
        <v>137</v>
      </c>
      <c r="E18" s="10"/>
      <c r="F18" s="10"/>
      <c r="G18" s="14"/>
    </row>
    <row r="19" spans="1:7" s="1" customFormat="1" x14ac:dyDescent="0.45">
      <c r="A19" s="9">
        <v>17</v>
      </c>
      <c r="B19" s="13" t="s">
        <v>13</v>
      </c>
      <c r="C19" s="13" t="s">
        <v>126</v>
      </c>
      <c r="D19" s="20">
        <v>512</v>
      </c>
      <c r="E19" s="10"/>
      <c r="F19" s="10"/>
      <c r="G19" s="14" t="s">
        <v>272</v>
      </c>
    </row>
    <row r="20" spans="1:7" s="1" customFormat="1" x14ac:dyDescent="0.45">
      <c r="A20" s="9">
        <v>18</v>
      </c>
      <c r="B20" s="13" t="s">
        <v>14</v>
      </c>
      <c r="C20" s="13" t="s">
        <v>126</v>
      </c>
      <c r="D20" s="20">
        <v>204</v>
      </c>
      <c r="E20" s="10"/>
      <c r="F20" s="10"/>
      <c r="G20" s="14"/>
    </row>
    <row r="21" spans="1:7" s="1" customFormat="1" x14ac:dyDescent="0.45">
      <c r="A21" s="9">
        <v>19</v>
      </c>
      <c r="B21" s="13" t="s">
        <v>15</v>
      </c>
      <c r="C21" s="13" t="s">
        <v>126</v>
      </c>
      <c r="D21" s="20">
        <v>375</v>
      </c>
      <c r="E21" s="10"/>
      <c r="F21" s="10"/>
      <c r="G21" s="14"/>
    </row>
    <row r="22" spans="1:7" s="1" customFormat="1" x14ac:dyDescent="0.45">
      <c r="A22" s="9">
        <v>20</v>
      </c>
      <c r="B22" s="13" t="s">
        <v>16</v>
      </c>
      <c r="C22" s="13" t="s">
        <v>126</v>
      </c>
      <c r="D22" s="20">
        <v>34</v>
      </c>
      <c r="E22" s="10"/>
      <c r="F22" s="10"/>
      <c r="G22" s="14"/>
    </row>
    <row r="23" spans="1:7" s="1" customFormat="1" x14ac:dyDescent="0.45">
      <c r="A23" s="9">
        <v>21</v>
      </c>
      <c r="B23" s="13" t="s">
        <v>17</v>
      </c>
      <c r="C23" s="13" t="s">
        <v>126</v>
      </c>
      <c r="D23" s="20">
        <v>437.1</v>
      </c>
      <c r="E23" s="10"/>
      <c r="F23" s="10"/>
      <c r="G23" s="14"/>
    </row>
    <row r="24" spans="1:7" s="1" customFormat="1" x14ac:dyDescent="0.45">
      <c r="A24" s="9">
        <v>22</v>
      </c>
      <c r="B24" s="13" t="s">
        <v>18</v>
      </c>
      <c r="C24" s="13" t="s">
        <v>126</v>
      </c>
      <c r="D24" s="20">
        <v>472</v>
      </c>
      <c r="E24" s="10"/>
      <c r="F24" s="10"/>
      <c r="G24" s="14"/>
    </row>
    <row r="25" spans="1:7" s="1" customFormat="1" x14ac:dyDescent="0.45">
      <c r="A25" s="9">
        <v>23</v>
      </c>
      <c r="B25" s="13" t="s">
        <v>19</v>
      </c>
      <c r="C25" s="13" t="s">
        <v>126</v>
      </c>
      <c r="D25" s="20">
        <v>1213</v>
      </c>
      <c r="E25" s="10"/>
      <c r="F25" s="10"/>
      <c r="G25" s="14"/>
    </row>
    <row r="26" spans="1:7" s="1" customFormat="1" x14ac:dyDescent="0.45">
      <c r="A26" s="9">
        <v>24</v>
      </c>
      <c r="B26" s="13" t="s">
        <v>20</v>
      </c>
      <c r="C26" s="13" t="s">
        <v>126</v>
      </c>
      <c r="D26" s="20">
        <v>204</v>
      </c>
      <c r="E26" s="10"/>
      <c r="F26" s="10"/>
      <c r="G26" s="14"/>
    </row>
    <row r="27" spans="1:7" s="1" customFormat="1" x14ac:dyDescent="0.45">
      <c r="A27" s="9">
        <v>25</v>
      </c>
      <c r="B27" s="13" t="s">
        <v>156</v>
      </c>
      <c r="C27" s="13" t="s">
        <v>126</v>
      </c>
      <c r="D27" s="20">
        <v>542</v>
      </c>
      <c r="E27" s="10"/>
      <c r="F27" s="10"/>
      <c r="G27" s="14"/>
    </row>
    <row r="28" spans="1:7" s="1" customFormat="1" x14ac:dyDescent="0.45">
      <c r="A28" s="9">
        <v>26</v>
      </c>
      <c r="B28" s="13" t="s">
        <v>157</v>
      </c>
      <c r="C28" s="13" t="s">
        <v>126</v>
      </c>
      <c r="D28" s="20">
        <v>133</v>
      </c>
      <c r="E28" s="10"/>
      <c r="F28" s="10"/>
      <c r="G28" s="14"/>
    </row>
    <row r="29" spans="1:7" s="1" customFormat="1" x14ac:dyDescent="0.45">
      <c r="A29" s="9">
        <v>27</v>
      </c>
      <c r="B29" s="13" t="s">
        <v>21</v>
      </c>
      <c r="C29" s="13" t="s">
        <v>126</v>
      </c>
      <c r="D29" s="20">
        <v>3171.4000000000005</v>
      </c>
      <c r="E29" s="10"/>
      <c r="F29" s="10"/>
      <c r="G29" s="14"/>
    </row>
    <row r="30" spans="1:7" s="1" customFormat="1" x14ac:dyDescent="0.45">
      <c r="A30" s="9">
        <v>28</v>
      </c>
      <c r="B30" s="13" t="s">
        <v>158</v>
      </c>
      <c r="C30" s="13" t="s">
        <v>126</v>
      </c>
      <c r="D30" s="20">
        <v>67.900000000000006</v>
      </c>
      <c r="E30" s="10"/>
      <c r="F30" s="10"/>
      <c r="G30" s="14"/>
    </row>
    <row r="31" spans="1:7" s="1" customFormat="1" x14ac:dyDescent="0.45">
      <c r="A31" s="9">
        <v>29</v>
      </c>
      <c r="B31" s="13" t="s">
        <v>22</v>
      </c>
      <c r="C31" s="13" t="s">
        <v>126</v>
      </c>
      <c r="D31" s="20">
        <v>103</v>
      </c>
      <c r="E31" s="10"/>
      <c r="F31" s="10"/>
      <c r="G31" s="14"/>
    </row>
    <row r="32" spans="1:7" s="1" customFormat="1" x14ac:dyDescent="0.45">
      <c r="A32" s="9">
        <v>30</v>
      </c>
      <c r="B32" s="13" t="s">
        <v>23</v>
      </c>
      <c r="C32" s="13" t="s">
        <v>126</v>
      </c>
      <c r="D32" s="20">
        <v>473.40000000000009</v>
      </c>
      <c r="E32" s="10"/>
      <c r="F32" s="10"/>
      <c r="G32" s="14"/>
    </row>
    <row r="33" spans="1:7" s="1" customFormat="1" x14ac:dyDescent="0.45">
      <c r="A33" s="9">
        <v>31</v>
      </c>
      <c r="B33" s="13" t="s">
        <v>24</v>
      </c>
      <c r="C33" s="13" t="s">
        <v>126</v>
      </c>
      <c r="D33" s="20">
        <v>135</v>
      </c>
      <c r="E33" s="10"/>
      <c r="F33" s="10"/>
      <c r="G33" s="14"/>
    </row>
    <row r="34" spans="1:7" s="1" customFormat="1" x14ac:dyDescent="0.45">
      <c r="A34" s="9">
        <v>32</v>
      </c>
      <c r="B34" s="13" t="s">
        <v>25</v>
      </c>
      <c r="C34" s="13" t="s">
        <v>126</v>
      </c>
      <c r="D34" s="20">
        <v>508</v>
      </c>
      <c r="E34" s="10"/>
      <c r="F34" s="10"/>
      <c r="G34" s="14"/>
    </row>
    <row r="35" spans="1:7" s="1" customFormat="1" x14ac:dyDescent="0.45">
      <c r="A35" s="9">
        <v>33</v>
      </c>
      <c r="B35" s="13" t="s">
        <v>26</v>
      </c>
      <c r="C35" s="13" t="s">
        <v>126</v>
      </c>
      <c r="D35" s="20">
        <v>69</v>
      </c>
      <c r="E35" s="10"/>
      <c r="F35" s="10"/>
      <c r="G35" s="14"/>
    </row>
    <row r="36" spans="1:7" s="1" customFormat="1" x14ac:dyDescent="0.45">
      <c r="A36" s="9">
        <v>34</v>
      </c>
      <c r="B36" s="13" t="s">
        <v>27</v>
      </c>
      <c r="C36" s="13" t="s">
        <v>126</v>
      </c>
      <c r="D36" s="20">
        <v>34</v>
      </c>
      <c r="E36" s="10"/>
      <c r="F36" s="10"/>
      <c r="G36" s="14"/>
    </row>
    <row r="37" spans="1:7" s="1" customFormat="1" x14ac:dyDescent="0.45">
      <c r="A37" s="9">
        <v>35</v>
      </c>
      <c r="B37" s="13" t="s">
        <v>159</v>
      </c>
      <c r="C37" s="13" t="s">
        <v>126</v>
      </c>
      <c r="D37" s="20">
        <v>44</v>
      </c>
      <c r="E37" s="10"/>
      <c r="F37" s="10"/>
      <c r="G37" s="14"/>
    </row>
    <row r="38" spans="1:7" s="1" customFormat="1" x14ac:dyDescent="0.45">
      <c r="A38" s="9">
        <v>36</v>
      </c>
      <c r="B38" s="13" t="s">
        <v>28</v>
      </c>
      <c r="C38" s="13" t="s">
        <v>126</v>
      </c>
      <c r="D38" s="20">
        <v>240</v>
      </c>
      <c r="E38" s="10"/>
      <c r="F38" s="10"/>
      <c r="G38" s="14" t="s">
        <v>138</v>
      </c>
    </row>
    <row r="39" spans="1:7" s="1" customFormat="1" x14ac:dyDescent="0.45">
      <c r="A39" s="9">
        <v>37</v>
      </c>
      <c r="B39" s="13" t="s">
        <v>160</v>
      </c>
      <c r="C39" s="13" t="s">
        <v>126</v>
      </c>
      <c r="D39" s="20">
        <v>69</v>
      </c>
      <c r="E39" s="10"/>
      <c r="F39" s="10"/>
      <c r="G39" s="14"/>
    </row>
    <row r="40" spans="1:7" s="1" customFormat="1" x14ac:dyDescent="0.45">
      <c r="A40" s="9">
        <v>38</v>
      </c>
      <c r="B40" s="13" t="s">
        <v>161</v>
      </c>
      <c r="C40" s="13" t="s">
        <v>126</v>
      </c>
      <c r="D40" s="20">
        <v>34</v>
      </c>
      <c r="E40" s="10"/>
      <c r="F40" s="10"/>
      <c r="G40" s="14"/>
    </row>
    <row r="41" spans="1:7" s="1" customFormat="1" x14ac:dyDescent="0.45">
      <c r="A41" s="9">
        <v>39</v>
      </c>
      <c r="B41" s="13" t="s">
        <v>29</v>
      </c>
      <c r="C41" s="13" t="s">
        <v>126</v>
      </c>
      <c r="D41" s="20">
        <v>401.1</v>
      </c>
      <c r="E41" s="10"/>
      <c r="F41" s="10"/>
      <c r="G41" s="14"/>
    </row>
    <row r="42" spans="1:7" s="1" customFormat="1" x14ac:dyDescent="0.45">
      <c r="A42" s="9">
        <v>40</v>
      </c>
      <c r="B42" s="13" t="s">
        <v>162</v>
      </c>
      <c r="C42" s="13" t="s">
        <v>126</v>
      </c>
      <c r="D42" s="20">
        <v>645</v>
      </c>
      <c r="E42" s="10"/>
      <c r="F42" s="10"/>
      <c r="G42" s="14"/>
    </row>
    <row r="43" spans="1:7" s="1" customFormat="1" x14ac:dyDescent="0.45">
      <c r="A43" s="9">
        <v>41</v>
      </c>
      <c r="B43" s="13" t="s">
        <v>163</v>
      </c>
      <c r="C43" s="13" t="s">
        <v>258</v>
      </c>
      <c r="D43" s="20">
        <v>136</v>
      </c>
      <c r="E43" s="10"/>
      <c r="F43" s="10"/>
      <c r="G43" s="14"/>
    </row>
    <row r="44" spans="1:7" s="1" customFormat="1" x14ac:dyDescent="0.45">
      <c r="A44" s="9">
        <v>42</v>
      </c>
      <c r="B44" s="13" t="s">
        <v>164</v>
      </c>
      <c r="C44" s="13" t="s">
        <v>258</v>
      </c>
      <c r="D44" s="20">
        <v>68.2</v>
      </c>
      <c r="E44" s="10"/>
      <c r="F44" s="10"/>
      <c r="G44" s="14"/>
    </row>
    <row r="45" spans="1:7" s="1" customFormat="1" x14ac:dyDescent="0.45">
      <c r="A45" s="9">
        <v>43</v>
      </c>
      <c r="B45" s="13" t="s">
        <v>165</v>
      </c>
      <c r="C45" s="13" t="s">
        <v>258</v>
      </c>
      <c r="D45" s="20">
        <v>134</v>
      </c>
      <c r="E45" s="10"/>
      <c r="F45" s="10"/>
      <c r="G45" s="14"/>
    </row>
    <row r="46" spans="1:7" s="1" customFormat="1" x14ac:dyDescent="0.45">
      <c r="A46" s="9">
        <v>44</v>
      </c>
      <c r="B46" s="13" t="s">
        <v>166</v>
      </c>
      <c r="C46" s="13" t="s">
        <v>258</v>
      </c>
      <c r="D46" s="20">
        <v>138.19999999999999</v>
      </c>
      <c r="E46" s="10"/>
      <c r="F46" s="10"/>
      <c r="G46" s="14"/>
    </row>
    <row r="47" spans="1:7" s="1" customFormat="1" x14ac:dyDescent="0.45">
      <c r="A47" s="9">
        <v>45</v>
      </c>
      <c r="B47" s="13" t="s">
        <v>167</v>
      </c>
      <c r="C47" s="13" t="s">
        <v>258</v>
      </c>
      <c r="D47" s="20">
        <v>3049.1999999999962</v>
      </c>
      <c r="E47" s="10"/>
      <c r="F47" s="10"/>
      <c r="G47" s="14"/>
    </row>
    <row r="48" spans="1:7" s="1" customFormat="1" x14ac:dyDescent="0.45">
      <c r="A48" s="9">
        <v>46</v>
      </c>
      <c r="B48" s="13" t="s">
        <v>168</v>
      </c>
      <c r="C48" s="13" t="s">
        <v>258</v>
      </c>
      <c r="D48" s="20">
        <f>481.8+68.2</f>
        <v>550</v>
      </c>
      <c r="E48" s="10"/>
      <c r="F48" s="10"/>
      <c r="G48" s="14"/>
    </row>
    <row r="49" spans="1:7" s="1" customFormat="1" x14ac:dyDescent="0.45">
      <c r="A49" s="9">
        <v>47</v>
      </c>
      <c r="B49" s="13" t="s">
        <v>169</v>
      </c>
      <c r="C49" s="13" t="s">
        <v>258</v>
      </c>
      <c r="D49" s="20">
        <v>68</v>
      </c>
      <c r="E49" s="10"/>
      <c r="F49" s="10"/>
      <c r="G49" s="14"/>
    </row>
    <row r="50" spans="1:7" s="1" customFormat="1" x14ac:dyDescent="0.45">
      <c r="A50" s="9">
        <v>48</v>
      </c>
      <c r="B50" s="13" t="s">
        <v>170</v>
      </c>
      <c r="C50" s="13" t="s">
        <v>127</v>
      </c>
      <c r="D50" s="20">
        <v>68</v>
      </c>
      <c r="E50" s="10"/>
      <c r="F50" s="10"/>
      <c r="G50" s="14"/>
    </row>
    <row r="51" spans="1:7" s="1" customFormat="1" x14ac:dyDescent="0.45">
      <c r="A51" s="9">
        <v>49</v>
      </c>
      <c r="B51" s="13" t="s">
        <v>30</v>
      </c>
      <c r="C51" s="13" t="s">
        <v>127</v>
      </c>
      <c r="D51" s="20">
        <v>947.69999999999959</v>
      </c>
      <c r="E51" s="10"/>
      <c r="F51" s="10"/>
      <c r="G51" s="14"/>
    </row>
    <row r="52" spans="1:7" s="1" customFormat="1" x14ac:dyDescent="0.45">
      <c r="A52" s="9">
        <v>50</v>
      </c>
      <c r="B52" s="13" t="s">
        <v>31</v>
      </c>
      <c r="C52" s="13" t="s">
        <v>127</v>
      </c>
      <c r="D52" s="20">
        <f>67+34</f>
        <v>101</v>
      </c>
      <c r="E52" s="10"/>
      <c r="F52" s="10"/>
      <c r="G52" s="14"/>
    </row>
    <row r="53" spans="1:7" s="1" customFormat="1" x14ac:dyDescent="0.45">
      <c r="A53" s="9">
        <v>51</v>
      </c>
      <c r="B53" s="13" t="s">
        <v>171</v>
      </c>
      <c r="C53" s="13" t="s">
        <v>259</v>
      </c>
      <c r="D53" s="20">
        <v>170</v>
      </c>
      <c r="E53" s="10"/>
      <c r="F53" s="10"/>
      <c r="G53" s="14"/>
    </row>
    <row r="54" spans="1:7" s="1" customFormat="1" x14ac:dyDescent="0.45">
      <c r="A54" s="9">
        <v>52</v>
      </c>
      <c r="B54" s="13" t="s">
        <v>172</v>
      </c>
      <c r="C54" s="13" t="s">
        <v>127</v>
      </c>
      <c r="D54" s="20">
        <v>135</v>
      </c>
      <c r="E54" s="10"/>
      <c r="F54" s="10"/>
      <c r="G54" s="14"/>
    </row>
    <row r="55" spans="1:7" s="1" customFormat="1" x14ac:dyDescent="0.45">
      <c r="A55" s="9">
        <v>53</v>
      </c>
      <c r="B55" s="13" t="s">
        <v>32</v>
      </c>
      <c r="C55" s="13" t="s">
        <v>127</v>
      </c>
      <c r="D55" s="20">
        <v>99</v>
      </c>
      <c r="E55" s="10"/>
      <c r="F55" s="10"/>
      <c r="G55" s="14"/>
    </row>
    <row r="56" spans="1:7" s="1" customFormat="1" x14ac:dyDescent="0.45">
      <c r="A56" s="9">
        <v>54</v>
      </c>
      <c r="B56" s="13" t="s">
        <v>173</v>
      </c>
      <c r="C56" s="13" t="s">
        <v>259</v>
      </c>
      <c r="D56" s="20">
        <v>2385.8000000000002</v>
      </c>
      <c r="E56" s="10"/>
      <c r="F56" s="10"/>
      <c r="G56" s="14"/>
    </row>
    <row r="57" spans="1:7" s="1" customFormat="1" x14ac:dyDescent="0.45">
      <c r="A57" s="9">
        <v>55</v>
      </c>
      <c r="B57" s="13" t="s">
        <v>174</v>
      </c>
      <c r="C57" s="13" t="s">
        <v>259</v>
      </c>
      <c r="D57" s="20">
        <v>137</v>
      </c>
      <c r="E57" s="10"/>
      <c r="F57" s="10"/>
      <c r="G57" s="14"/>
    </row>
    <row r="58" spans="1:7" s="1" customFormat="1" x14ac:dyDescent="0.45">
      <c r="A58" s="9">
        <v>56</v>
      </c>
      <c r="B58" s="13" t="s">
        <v>175</v>
      </c>
      <c r="C58" s="13" t="s">
        <v>259</v>
      </c>
      <c r="D58" s="20">
        <v>1050</v>
      </c>
      <c r="E58" s="10"/>
      <c r="F58" s="10"/>
      <c r="G58" s="14"/>
    </row>
    <row r="59" spans="1:7" s="1" customFormat="1" x14ac:dyDescent="0.45">
      <c r="A59" s="9">
        <v>57</v>
      </c>
      <c r="B59" s="13" t="s">
        <v>33</v>
      </c>
      <c r="C59" s="13" t="s">
        <v>127</v>
      </c>
      <c r="D59" s="20">
        <v>644.1</v>
      </c>
      <c r="E59" s="10"/>
      <c r="F59" s="10"/>
      <c r="G59" s="14"/>
    </row>
    <row r="60" spans="1:7" s="1" customFormat="1" x14ac:dyDescent="0.45">
      <c r="A60" s="9">
        <v>58</v>
      </c>
      <c r="B60" s="13" t="s">
        <v>176</v>
      </c>
      <c r="C60" s="13" t="s">
        <v>127</v>
      </c>
      <c r="D60" s="20">
        <v>33.799999999999997</v>
      </c>
      <c r="E60" s="10"/>
      <c r="F60" s="10"/>
      <c r="G60" s="14"/>
    </row>
    <row r="61" spans="1:7" s="1" customFormat="1" x14ac:dyDescent="0.45">
      <c r="A61" s="9">
        <v>59</v>
      </c>
      <c r="B61" s="13" t="s">
        <v>34</v>
      </c>
      <c r="C61" s="13" t="s">
        <v>127</v>
      </c>
      <c r="D61" s="20">
        <v>675.6</v>
      </c>
      <c r="E61" s="10"/>
      <c r="F61" s="10"/>
      <c r="G61" s="14"/>
    </row>
    <row r="62" spans="1:7" s="1" customFormat="1" x14ac:dyDescent="0.45">
      <c r="A62" s="9">
        <v>60</v>
      </c>
      <c r="B62" s="13" t="s">
        <v>177</v>
      </c>
      <c r="C62" s="13" t="s">
        <v>260</v>
      </c>
      <c r="D62" s="20">
        <v>326</v>
      </c>
      <c r="E62" s="10"/>
      <c r="F62" s="10"/>
      <c r="G62" s="14"/>
    </row>
    <row r="63" spans="1:7" s="1" customFormat="1" x14ac:dyDescent="0.45">
      <c r="A63" s="9">
        <v>61</v>
      </c>
      <c r="B63" s="13" t="s">
        <v>35</v>
      </c>
      <c r="C63" s="13" t="s">
        <v>128</v>
      </c>
      <c r="D63" s="20">
        <v>1347</v>
      </c>
      <c r="E63" s="10"/>
      <c r="F63" s="10"/>
      <c r="G63" s="14"/>
    </row>
    <row r="64" spans="1:7" s="1" customFormat="1" x14ac:dyDescent="0.45">
      <c r="A64" s="9">
        <v>62</v>
      </c>
      <c r="B64" s="13" t="s">
        <v>178</v>
      </c>
      <c r="C64" s="13" t="s">
        <v>129</v>
      </c>
      <c r="D64" s="20">
        <v>34</v>
      </c>
      <c r="E64" s="10"/>
      <c r="F64" s="10"/>
      <c r="G64" s="14"/>
    </row>
    <row r="65" spans="1:7" s="1" customFormat="1" x14ac:dyDescent="0.45">
      <c r="A65" s="9">
        <v>63</v>
      </c>
      <c r="B65" s="13" t="s">
        <v>179</v>
      </c>
      <c r="C65" s="13" t="s">
        <v>129</v>
      </c>
      <c r="D65" s="20">
        <v>135.19999999999999</v>
      </c>
      <c r="E65" s="10"/>
      <c r="F65" s="10"/>
      <c r="G65" s="14"/>
    </row>
    <row r="66" spans="1:7" s="1" customFormat="1" x14ac:dyDescent="0.45">
      <c r="A66" s="9">
        <v>64</v>
      </c>
      <c r="B66" s="13" t="s">
        <v>180</v>
      </c>
      <c r="C66" s="13" t="s">
        <v>129</v>
      </c>
      <c r="D66" s="20">
        <v>98.8</v>
      </c>
      <c r="E66" s="10"/>
      <c r="F66" s="10"/>
      <c r="G66" s="14"/>
    </row>
    <row r="67" spans="1:7" s="1" customFormat="1" x14ac:dyDescent="0.45">
      <c r="A67" s="9">
        <v>65</v>
      </c>
      <c r="B67" s="13" t="s">
        <v>36</v>
      </c>
      <c r="C67" s="13" t="s">
        <v>130</v>
      </c>
      <c r="D67" s="20">
        <v>2370</v>
      </c>
      <c r="E67" s="10"/>
      <c r="F67" s="10"/>
      <c r="G67" s="14"/>
    </row>
    <row r="68" spans="1:7" s="1" customFormat="1" x14ac:dyDescent="0.45">
      <c r="A68" s="9">
        <v>66</v>
      </c>
      <c r="B68" s="13" t="s">
        <v>181</v>
      </c>
      <c r="C68" s="13" t="s">
        <v>131</v>
      </c>
      <c r="D68" s="20">
        <v>195.5</v>
      </c>
      <c r="E68" s="10"/>
      <c r="F68" s="10"/>
      <c r="G68" s="14"/>
    </row>
    <row r="69" spans="1:7" s="1" customFormat="1" x14ac:dyDescent="0.45">
      <c r="A69" s="9">
        <v>67</v>
      </c>
      <c r="B69" s="13" t="s">
        <v>182</v>
      </c>
      <c r="C69" s="13" t="s">
        <v>261</v>
      </c>
      <c r="D69" s="20">
        <v>1514</v>
      </c>
      <c r="E69" s="10"/>
      <c r="F69" s="10"/>
      <c r="G69" s="14"/>
    </row>
    <row r="70" spans="1:7" s="1" customFormat="1" x14ac:dyDescent="0.45">
      <c r="A70" s="9">
        <v>68</v>
      </c>
      <c r="B70" s="13" t="s">
        <v>37</v>
      </c>
      <c r="C70" s="13" t="s">
        <v>131</v>
      </c>
      <c r="D70" s="20">
        <v>330</v>
      </c>
      <c r="E70" s="10"/>
      <c r="F70" s="10"/>
      <c r="G70" s="14"/>
    </row>
    <row r="71" spans="1:7" s="1" customFormat="1" x14ac:dyDescent="0.45">
      <c r="A71" s="9">
        <v>69</v>
      </c>
      <c r="B71" s="13" t="s">
        <v>38</v>
      </c>
      <c r="C71" s="13" t="s">
        <v>131</v>
      </c>
      <c r="D71" s="20">
        <v>393</v>
      </c>
      <c r="E71" s="10"/>
      <c r="F71" s="10"/>
      <c r="G71" s="14"/>
    </row>
    <row r="72" spans="1:7" s="1" customFormat="1" x14ac:dyDescent="0.45">
      <c r="A72" s="9">
        <v>70</v>
      </c>
      <c r="B72" s="13" t="s">
        <v>39</v>
      </c>
      <c r="C72" s="13" t="s">
        <v>131</v>
      </c>
      <c r="D72" s="20">
        <v>297.5</v>
      </c>
      <c r="E72" s="10"/>
      <c r="F72" s="10"/>
      <c r="G72" s="14"/>
    </row>
    <row r="73" spans="1:7" s="1" customFormat="1" x14ac:dyDescent="0.45">
      <c r="A73" s="9">
        <v>71</v>
      </c>
      <c r="B73" s="13" t="s">
        <v>40</v>
      </c>
      <c r="C73" s="13" t="s">
        <v>131</v>
      </c>
      <c r="D73" s="20">
        <v>227.5</v>
      </c>
      <c r="E73" s="10"/>
      <c r="F73" s="10"/>
      <c r="G73" s="14"/>
    </row>
    <row r="74" spans="1:7" s="1" customFormat="1" x14ac:dyDescent="0.45">
      <c r="A74" s="9">
        <v>72</v>
      </c>
      <c r="B74" s="13" t="s">
        <v>183</v>
      </c>
      <c r="C74" s="13" t="s">
        <v>262</v>
      </c>
      <c r="D74" s="20">
        <v>94.9</v>
      </c>
      <c r="E74" s="10"/>
      <c r="F74" s="10"/>
      <c r="G74" s="14"/>
    </row>
    <row r="75" spans="1:7" s="1" customFormat="1" x14ac:dyDescent="0.45">
      <c r="A75" s="9">
        <v>73</v>
      </c>
      <c r="B75" s="13" t="s">
        <v>184</v>
      </c>
      <c r="C75" s="13" t="s">
        <v>262</v>
      </c>
      <c r="D75" s="20">
        <v>19</v>
      </c>
      <c r="E75" s="10"/>
      <c r="F75" s="10"/>
      <c r="G75" s="14" t="s">
        <v>270</v>
      </c>
    </row>
    <row r="76" spans="1:7" s="1" customFormat="1" x14ac:dyDescent="0.45">
      <c r="A76" s="9">
        <v>74</v>
      </c>
      <c r="B76" s="13" t="s">
        <v>185</v>
      </c>
      <c r="C76" s="13" t="s">
        <v>263</v>
      </c>
      <c r="D76" s="20">
        <v>31819.31</v>
      </c>
      <c r="E76" s="10"/>
      <c r="F76" s="10"/>
      <c r="G76" s="14"/>
    </row>
    <row r="77" spans="1:7" s="1" customFormat="1" x14ac:dyDescent="0.45">
      <c r="A77" s="9">
        <v>75</v>
      </c>
      <c r="B77" s="13" t="s">
        <v>186</v>
      </c>
      <c r="C77" s="13" t="s">
        <v>263</v>
      </c>
      <c r="D77" s="20">
        <v>160</v>
      </c>
      <c r="E77" s="10"/>
      <c r="F77" s="10"/>
      <c r="G77" s="14" t="s">
        <v>273</v>
      </c>
    </row>
    <row r="78" spans="1:7" s="1" customFormat="1" x14ac:dyDescent="0.45">
      <c r="A78" s="9">
        <v>76</v>
      </c>
      <c r="B78" s="13" t="s">
        <v>41</v>
      </c>
      <c r="C78" s="13" t="s">
        <v>132</v>
      </c>
      <c r="D78" s="20">
        <v>1550</v>
      </c>
      <c r="E78" s="10"/>
      <c r="F78" s="10"/>
      <c r="G78" s="14"/>
    </row>
    <row r="79" spans="1:7" s="1" customFormat="1" x14ac:dyDescent="0.45">
      <c r="A79" s="9">
        <v>77</v>
      </c>
      <c r="B79" s="13" t="s">
        <v>42</v>
      </c>
      <c r="C79" s="13" t="s">
        <v>132</v>
      </c>
      <c r="D79" s="20">
        <v>3543</v>
      </c>
      <c r="E79" s="10"/>
      <c r="F79" s="10"/>
      <c r="G79" s="14"/>
    </row>
    <row r="80" spans="1:7" s="1" customFormat="1" x14ac:dyDescent="0.45">
      <c r="A80" s="9">
        <v>78</v>
      </c>
      <c r="B80" s="13" t="s">
        <v>43</v>
      </c>
      <c r="C80" s="13" t="s">
        <v>132</v>
      </c>
      <c r="D80" s="20">
        <v>557.5</v>
      </c>
      <c r="E80" s="10"/>
      <c r="F80" s="10"/>
      <c r="G80" s="14"/>
    </row>
    <row r="81" spans="1:7" s="1" customFormat="1" x14ac:dyDescent="0.45">
      <c r="A81" s="9">
        <v>79</v>
      </c>
      <c r="B81" s="13" t="s">
        <v>187</v>
      </c>
      <c r="C81" s="13" t="s">
        <v>132</v>
      </c>
      <c r="D81" s="20">
        <v>45</v>
      </c>
      <c r="E81" s="10"/>
      <c r="F81" s="10"/>
      <c r="G81" s="14"/>
    </row>
    <row r="82" spans="1:7" s="1" customFormat="1" x14ac:dyDescent="0.45">
      <c r="A82" s="9">
        <v>80</v>
      </c>
      <c r="B82" s="13" t="s">
        <v>188</v>
      </c>
      <c r="C82" s="13" t="s">
        <v>132</v>
      </c>
      <c r="D82" s="20">
        <v>50</v>
      </c>
      <c r="E82" s="10"/>
      <c r="F82" s="10"/>
      <c r="G82" s="14"/>
    </row>
    <row r="83" spans="1:7" s="1" customFormat="1" x14ac:dyDescent="0.45">
      <c r="A83" s="9">
        <v>81</v>
      </c>
      <c r="B83" s="13" t="s">
        <v>44</v>
      </c>
      <c r="C83" s="13" t="s">
        <v>132</v>
      </c>
      <c r="D83" s="20">
        <v>323</v>
      </c>
      <c r="E83" s="10"/>
      <c r="F83" s="10"/>
      <c r="G83" s="14"/>
    </row>
    <row r="84" spans="1:7" s="1" customFormat="1" x14ac:dyDescent="0.45">
      <c r="A84" s="9">
        <v>82</v>
      </c>
      <c r="B84" s="13" t="s">
        <v>189</v>
      </c>
      <c r="C84" s="13" t="s">
        <v>132</v>
      </c>
      <c r="D84" s="20">
        <v>54</v>
      </c>
      <c r="E84" s="10"/>
      <c r="F84" s="10"/>
      <c r="G84" s="14"/>
    </row>
    <row r="85" spans="1:7" s="1" customFormat="1" x14ac:dyDescent="0.45">
      <c r="A85" s="9">
        <v>83</v>
      </c>
      <c r="B85" s="13" t="s">
        <v>190</v>
      </c>
      <c r="C85" s="13" t="s">
        <v>263</v>
      </c>
      <c r="D85" s="20">
        <v>36</v>
      </c>
      <c r="E85" s="10"/>
      <c r="F85" s="10"/>
      <c r="G85" s="14"/>
    </row>
    <row r="86" spans="1:7" s="1" customFormat="1" x14ac:dyDescent="0.45">
      <c r="A86" s="9">
        <v>84</v>
      </c>
      <c r="B86" s="13" t="s">
        <v>191</v>
      </c>
      <c r="C86" s="13" t="s">
        <v>263</v>
      </c>
      <c r="D86" s="20">
        <v>392.2</v>
      </c>
      <c r="E86" s="10"/>
      <c r="F86" s="10"/>
      <c r="G86" s="14"/>
    </row>
    <row r="87" spans="1:7" s="1" customFormat="1" x14ac:dyDescent="0.45">
      <c r="A87" s="9">
        <v>85</v>
      </c>
      <c r="B87" s="13" t="s">
        <v>45</v>
      </c>
      <c r="C87" s="13" t="s">
        <v>132</v>
      </c>
      <c r="D87" s="20">
        <v>1329.1</v>
      </c>
      <c r="E87" s="10"/>
      <c r="F87" s="10"/>
      <c r="G87" s="14"/>
    </row>
    <row r="88" spans="1:7" s="1" customFormat="1" x14ac:dyDescent="0.45">
      <c r="A88" s="9">
        <v>86</v>
      </c>
      <c r="B88" s="13" t="s">
        <v>192</v>
      </c>
      <c r="C88" s="13" t="s">
        <v>132</v>
      </c>
      <c r="D88" s="20">
        <v>65</v>
      </c>
      <c r="E88" s="10"/>
      <c r="F88" s="10"/>
      <c r="G88" s="14"/>
    </row>
    <row r="89" spans="1:7" s="1" customFormat="1" x14ac:dyDescent="0.45">
      <c r="A89" s="9">
        <v>87</v>
      </c>
      <c r="B89" s="13" t="s">
        <v>193</v>
      </c>
      <c r="C89" s="13" t="s">
        <v>132</v>
      </c>
      <c r="D89" s="20">
        <v>69</v>
      </c>
      <c r="E89" s="10"/>
      <c r="F89" s="10"/>
      <c r="G89" s="14"/>
    </row>
    <row r="90" spans="1:7" s="1" customFormat="1" x14ac:dyDescent="0.45">
      <c r="A90" s="9">
        <v>88</v>
      </c>
      <c r="B90" s="13" t="s">
        <v>46</v>
      </c>
      <c r="C90" s="13" t="s">
        <v>132</v>
      </c>
      <c r="D90" s="20">
        <v>2340.5</v>
      </c>
      <c r="E90" s="10"/>
      <c r="F90" s="10"/>
      <c r="G90" s="14"/>
    </row>
    <row r="91" spans="1:7" s="1" customFormat="1" x14ac:dyDescent="0.45">
      <c r="A91" s="9">
        <v>89</v>
      </c>
      <c r="B91" s="13" t="s">
        <v>194</v>
      </c>
      <c r="C91" s="13" t="s">
        <v>263</v>
      </c>
      <c r="D91" s="20">
        <v>37.4</v>
      </c>
      <c r="E91" s="10"/>
      <c r="F91" s="10"/>
      <c r="G91" s="14"/>
    </row>
    <row r="92" spans="1:7" s="1" customFormat="1" x14ac:dyDescent="0.45">
      <c r="A92" s="9">
        <v>90</v>
      </c>
      <c r="B92" s="13" t="s">
        <v>47</v>
      </c>
      <c r="C92" s="13" t="s">
        <v>132</v>
      </c>
      <c r="D92" s="20">
        <v>751</v>
      </c>
      <c r="E92" s="10"/>
      <c r="F92" s="10"/>
      <c r="G92" s="14"/>
    </row>
    <row r="93" spans="1:7" s="1" customFormat="1" x14ac:dyDescent="0.45">
      <c r="A93" s="9">
        <v>91</v>
      </c>
      <c r="B93" s="13" t="s">
        <v>195</v>
      </c>
      <c r="C93" s="13" t="s">
        <v>263</v>
      </c>
      <c r="D93" s="20">
        <v>141</v>
      </c>
      <c r="E93" s="10"/>
      <c r="F93" s="10"/>
      <c r="G93" s="14"/>
    </row>
    <row r="94" spans="1:7" s="1" customFormat="1" x14ac:dyDescent="0.45">
      <c r="A94" s="9">
        <v>92</v>
      </c>
      <c r="B94" s="13" t="s">
        <v>48</v>
      </c>
      <c r="C94" s="13" t="s">
        <v>132</v>
      </c>
      <c r="D94" s="20">
        <v>125</v>
      </c>
      <c r="E94" s="10"/>
      <c r="F94" s="10"/>
      <c r="G94" s="14"/>
    </row>
    <row r="95" spans="1:7" s="1" customFormat="1" x14ac:dyDescent="0.45">
      <c r="A95" s="9">
        <v>93</v>
      </c>
      <c r="B95" s="13" t="s">
        <v>49</v>
      </c>
      <c r="C95" s="13" t="s">
        <v>132</v>
      </c>
      <c r="D95" s="20">
        <v>339</v>
      </c>
      <c r="E95" s="10"/>
      <c r="F95" s="10"/>
      <c r="G95" s="14"/>
    </row>
    <row r="96" spans="1:7" s="1" customFormat="1" x14ac:dyDescent="0.45">
      <c r="A96" s="9">
        <v>94</v>
      </c>
      <c r="B96" s="13" t="s">
        <v>196</v>
      </c>
      <c r="C96" s="13" t="s">
        <v>263</v>
      </c>
      <c r="D96" s="20">
        <v>20</v>
      </c>
      <c r="E96" s="10"/>
      <c r="F96" s="10"/>
      <c r="G96" s="14"/>
    </row>
    <row r="97" spans="1:7" s="1" customFormat="1" x14ac:dyDescent="0.45">
      <c r="A97" s="9">
        <v>95</v>
      </c>
      <c r="B97" s="13" t="s">
        <v>197</v>
      </c>
      <c r="C97" s="13" t="s">
        <v>263</v>
      </c>
      <c r="D97" s="20">
        <v>5199</v>
      </c>
      <c r="E97" s="10"/>
      <c r="F97" s="10"/>
      <c r="G97" s="14"/>
    </row>
    <row r="98" spans="1:7" s="1" customFormat="1" x14ac:dyDescent="0.45">
      <c r="A98" s="9">
        <v>96</v>
      </c>
      <c r="B98" s="13" t="s">
        <v>198</v>
      </c>
      <c r="C98" s="13" t="s">
        <v>263</v>
      </c>
      <c r="D98" s="20">
        <v>243</v>
      </c>
      <c r="E98" s="10"/>
      <c r="F98" s="10"/>
      <c r="G98" s="14"/>
    </row>
    <row r="99" spans="1:7" s="1" customFormat="1" x14ac:dyDescent="0.45">
      <c r="A99" s="9">
        <v>97</v>
      </c>
      <c r="B99" s="13" t="s">
        <v>50</v>
      </c>
      <c r="C99" s="13" t="s">
        <v>132</v>
      </c>
      <c r="D99" s="20">
        <v>335.4</v>
      </c>
      <c r="E99" s="10"/>
      <c r="F99" s="10"/>
      <c r="G99" s="14"/>
    </row>
    <row r="100" spans="1:7" s="1" customFormat="1" x14ac:dyDescent="0.45">
      <c r="A100" s="9">
        <v>98</v>
      </c>
      <c r="B100" s="13" t="s">
        <v>51</v>
      </c>
      <c r="C100" s="13" t="s">
        <v>132</v>
      </c>
      <c r="D100" s="20">
        <v>6848.9</v>
      </c>
      <c r="E100" s="10"/>
      <c r="F100" s="10"/>
      <c r="G100" s="14"/>
    </row>
    <row r="101" spans="1:7" s="1" customFormat="1" x14ac:dyDescent="0.45">
      <c r="A101" s="9">
        <v>99</v>
      </c>
      <c r="B101" s="13" t="s">
        <v>199</v>
      </c>
      <c r="C101" s="13" t="s">
        <v>132</v>
      </c>
      <c r="D101" s="20">
        <v>40</v>
      </c>
      <c r="E101" s="10"/>
      <c r="F101" s="10"/>
      <c r="G101" s="14"/>
    </row>
    <row r="102" spans="1:7" s="1" customFormat="1" x14ac:dyDescent="0.45">
      <c r="A102" s="9">
        <v>100</v>
      </c>
      <c r="B102" s="13" t="s">
        <v>52</v>
      </c>
      <c r="C102" s="13" t="s">
        <v>132</v>
      </c>
      <c r="D102" s="20">
        <v>631</v>
      </c>
      <c r="E102" s="10"/>
      <c r="F102" s="10"/>
      <c r="G102" s="14"/>
    </row>
    <row r="103" spans="1:7" s="1" customFormat="1" x14ac:dyDescent="0.45">
      <c r="A103" s="9">
        <v>101</v>
      </c>
      <c r="B103" s="13" t="s">
        <v>200</v>
      </c>
      <c r="C103" s="13" t="s">
        <v>132</v>
      </c>
      <c r="D103" s="20">
        <v>172</v>
      </c>
      <c r="E103" s="10"/>
      <c r="F103" s="10"/>
      <c r="G103" s="14"/>
    </row>
    <row r="104" spans="1:7" s="1" customFormat="1" x14ac:dyDescent="0.45">
      <c r="A104" s="9">
        <v>102</v>
      </c>
      <c r="B104" s="13" t="s">
        <v>53</v>
      </c>
      <c r="C104" s="13" t="s">
        <v>132</v>
      </c>
      <c r="D104" s="20">
        <v>185</v>
      </c>
      <c r="E104" s="10"/>
      <c r="F104" s="10"/>
      <c r="G104" s="14"/>
    </row>
    <row r="105" spans="1:7" s="1" customFormat="1" x14ac:dyDescent="0.45">
      <c r="A105" s="9">
        <v>103</v>
      </c>
      <c r="B105" s="13" t="s">
        <v>201</v>
      </c>
      <c r="C105" s="13" t="s">
        <v>263</v>
      </c>
      <c r="D105" s="20">
        <v>160</v>
      </c>
      <c r="E105" s="10"/>
      <c r="F105" s="10"/>
      <c r="G105" s="14"/>
    </row>
    <row r="106" spans="1:7" s="1" customFormat="1" x14ac:dyDescent="0.45">
      <c r="A106" s="9">
        <v>104</v>
      </c>
      <c r="B106" s="13" t="s">
        <v>202</v>
      </c>
      <c r="C106" s="13" t="s">
        <v>132</v>
      </c>
      <c r="D106" s="20">
        <v>212</v>
      </c>
      <c r="E106" s="10"/>
      <c r="F106" s="10"/>
      <c r="G106" s="14"/>
    </row>
    <row r="107" spans="1:7" s="1" customFormat="1" x14ac:dyDescent="0.45">
      <c r="A107" s="9">
        <v>105</v>
      </c>
      <c r="B107" s="13" t="s">
        <v>203</v>
      </c>
      <c r="C107" s="13" t="s">
        <v>133</v>
      </c>
      <c r="D107" s="20">
        <v>15</v>
      </c>
      <c r="E107" s="10"/>
      <c r="F107" s="10"/>
      <c r="G107" s="14"/>
    </row>
    <row r="108" spans="1:7" s="1" customFormat="1" x14ac:dyDescent="0.45">
      <c r="A108" s="9">
        <v>106</v>
      </c>
      <c r="B108" s="13" t="s">
        <v>54</v>
      </c>
      <c r="C108" s="13" t="s">
        <v>133</v>
      </c>
      <c r="D108" s="20">
        <v>128</v>
      </c>
      <c r="E108" s="10"/>
      <c r="F108" s="10"/>
      <c r="G108" s="14"/>
    </row>
    <row r="109" spans="1:7" s="1" customFormat="1" x14ac:dyDescent="0.45">
      <c r="A109" s="9">
        <v>107</v>
      </c>
      <c r="B109" s="13" t="s">
        <v>204</v>
      </c>
      <c r="C109" s="13" t="s">
        <v>264</v>
      </c>
      <c r="D109" s="20">
        <v>960</v>
      </c>
      <c r="E109" s="10"/>
      <c r="F109" s="10"/>
      <c r="G109" s="14"/>
    </row>
    <row r="110" spans="1:7" s="1" customFormat="1" x14ac:dyDescent="0.45">
      <c r="A110" s="9">
        <v>108</v>
      </c>
      <c r="B110" s="13" t="s">
        <v>205</v>
      </c>
      <c r="C110" s="13" t="s">
        <v>264</v>
      </c>
      <c r="D110" s="20">
        <v>170</v>
      </c>
      <c r="E110" s="10"/>
      <c r="F110" s="10"/>
      <c r="G110" s="14"/>
    </row>
    <row r="111" spans="1:7" s="1" customFormat="1" x14ac:dyDescent="0.45">
      <c r="A111" s="9">
        <v>109</v>
      </c>
      <c r="B111" s="13" t="s">
        <v>55</v>
      </c>
      <c r="C111" s="13" t="s">
        <v>133</v>
      </c>
      <c r="D111" s="20">
        <v>1776.6</v>
      </c>
      <c r="E111" s="10"/>
      <c r="F111" s="10"/>
      <c r="G111" s="14"/>
    </row>
    <row r="112" spans="1:7" s="1" customFormat="1" x14ac:dyDescent="0.45">
      <c r="A112" s="9">
        <v>110</v>
      </c>
      <c r="B112" s="13" t="s">
        <v>56</v>
      </c>
      <c r="C112" s="13" t="s">
        <v>134</v>
      </c>
      <c r="D112" s="20">
        <v>6380.600000000004</v>
      </c>
      <c r="E112" s="10"/>
      <c r="F112" s="10"/>
      <c r="G112" s="14"/>
    </row>
    <row r="113" spans="1:7" s="1" customFormat="1" x14ac:dyDescent="0.45">
      <c r="A113" s="9">
        <v>111</v>
      </c>
      <c r="B113" s="13" t="s">
        <v>57</v>
      </c>
      <c r="C113" s="13" t="s">
        <v>134</v>
      </c>
      <c r="D113" s="20">
        <v>198.89999999999998</v>
      </c>
      <c r="E113" s="10"/>
      <c r="F113" s="10"/>
      <c r="G113" s="14"/>
    </row>
    <row r="114" spans="1:7" s="1" customFormat="1" x14ac:dyDescent="0.45">
      <c r="A114" s="9">
        <v>112</v>
      </c>
      <c r="B114" s="13" t="s">
        <v>206</v>
      </c>
      <c r="C114" s="13" t="s">
        <v>265</v>
      </c>
      <c r="D114" s="20">
        <v>265.90000000000003</v>
      </c>
      <c r="E114" s="10"/>
      <c r="F114" s="10"/>
      <c r="G114" s="14"/>
    </row>
    <row r="115" spans="1:7" s="1" customFormat="1" x14ac:dyDescent="0.45">
      <c r="A115" s="9">
        <v>113</v>
      </c>
      <c r="B115" s="13" t="s">
        <v>207</v>
      </c>
      <c r="C115" s="13" t="s">
        <v>265</v>
      </c>
      <c r="D115" s="20">
        <v>365.30000000000007</v>
      </c>
      <c r="E115" s="10"/>
      <c r="F115" s="10"/>
      <c r="G115" s="14" t="s">
        <v>137</v>
      </c>
    </row>
    <row r="116" spans="1:7" s="1" customFormat="1" x14ac:dyDescent="0.45">
      <c r="A116" s="9">
        <v>114</v>
      </c>
      <c r="B116" s="13" t="s">
        <v>58</v>
      </c>
      <c r="C116" s="13" t="s">
        <v>134</v>
      </c>
      <c r="D116" s="20">
        <v>1060.7999999999997</v>
      </c>
      <c r="E116" s="10"/>
      <c r="F116" s="10"/>
      <c r="G116" s="14" t="s">
        <v>137</v>
      </c>
    </row>
    <row r="117" spans="1:7" s="1" customFormat="1" x14ac:dyDescent="0.45">
      <c r="A117" s="9">
        <v>115</v>
      </c>
      <c r="B117" s="13" t="s">
        <v>59</v>
      </c>
      <c r="C117" s="13" t="s">
        <v>134</v>
      </c>
      <c r="D117" s="20">
        <v>94.9</v>
      </c>
      <c r="E117" s="10"/>
      <c r="F117" s="10"/>
      <c r="G117" s="14" t="s">
        <v>137</v>
      </c>
    </row>
    <row r="118" spans="1:7" s="1" customFormat="1" x14ac:dyDescent="0.45">
      <c r="A118" s="9">
        <v>116</v>
      </c>
      <c r="B118" s="13" t="s">
        <v>60</v>
      </c>
      <c r="C118" s="13" t="s">
        <v>134</v>
      </c>
      <c r="D118" s="20">
        <v>516.1</v>
      </c>
      <c r="E118" s="10"/>
      <c r="F118" s="10"/>
      <c r="G118" s="14" t="s">
        <v>137</v>
      </c>
    </row>
    <row r="119" spans="1:7" s="1" customFormat="1" x14ac:dyDescent="0.45">
      <c r="A119" s="9">
        <v>117</v>
      </c>
      <c r="B119" s="13" t="s">
        <v>61</v>
      </c>
      <c r="C119" s="13" t="s">
        <v>134</v>
      </c>
      <c r="D119" s="20">
        <v>3480</v>
      </c>
      <c r="E119" s="10"/>
      <c r="F119" s="10"/>
      <c r="G119" s="14" t="s">
        <v>137</v>
      </c>
    </row>
    <row r="120" spans="1:7" s="1" customFormat="1" x14ac:dyDescent="0.45">
      <c r="A120" s="9">
        <v>118</v>
      </c>
      <c r="B120" s="13" t="s">
        <v>62</v>
      </c>
      <c r="C120" s="13" t="s">
        <v>134</v>
      </c>
      <c r="D120" s="20">
        <v>3366.2000000000035</v>
      </c>
      <c r="E120" s="10"/>
      <c r="F120" s="10"/>
      <c r="G120" s="14" t="s">
        <v>137</v>
      </c>
    </row>
    <row r="121" spans="1:7" s="1" customFormat="1" x14ac:dyDescent="0.45">
      <c r="A121" s="9">
        <v>119</v>
      </c>
      <c r="B121" s="13" t="s">
        <v>208</v>
      </c>
      <c r="C121" s="13" t="s">
        <v>265</v>
      </c>
      <c r="D121" s="20">
        <f>65+226.2</f>
        <v>291.2</v>
      </c>
      <c r="E121" s="10"/>
      <c r="F121" s="10"/>
      <c r="G121" s="14"/>
    </row>
    <row r="122" spans="1:7" s="1" customFormat="1" x14ac:dyDescent="0.45">
      <c r="A122" s="9">
        <v>120</v>
      </c>
      <c r="B122" s="13" t="s">
        <v>209</v>
      </c>
      <c r="C122" s="13" t="s">
        <v>265</v>
      </c>
      <c r="D122" s="20">
        <v>575.9</v>
      </c>
      <c r="E122" s="10"/>
      <c r="F122" s="10"/>
      <c r="G122" s="14"/>
    </row>
    <row r="123" spans="1:7" s="1" customFormat="1" x14ac:dyDescent="0.45">
      <c r="A123" s="9">
        <v>121</v>
      </c>
      <c r="B123" s="13" t="s">
        <v>210</v>
      </c>
      <c r="C123" s="13" t="s">
        <v>265</v>
      </c>
      <c r="D123" s="20">
        <v>97.5</v>
      </c>
      <c r="E123" s="10"/>
      <c r="F123" s="10"/>
      <c r="G123" s="14"/>
    </row>
    <row r="124" spans="1:7" s="1" customFormat="1" x14ac:dyDescent="0.45">
      <c r="A124" s="9">
        <v>122</v>
      </c>
      <c r="B124" s="13" t="s">
        <v>63</v>
      </c>
      <c r="C124" s="13" t="s">
        <v>134</v>
      </c>
      <c r="D124" s="20">
        <v>816.39999999999975</v>
      </c>
      <c r="E124" s="10"/>
      <c r="F124" s="10"/>
      <c r="G124" s="14"/>
    </row>
    <row r="125" spans="1:7" s="1" customFormat="1" x14ac:dyDescent="0.45">
      <c r="A125" s="9">
        <v>123</v>
      </c>
      <c r="B125" s="13" t="s">
        <v>211</v>
      </c>
      <c r="C125" s="13" t="s">
        <v>265</v>
      </c>
      <c r="D125" s="20">
        <v>97.5</v>
      </c>
      <c r="E125" s="10"/>
      <c r="F125" s="10"/>
      <c r="G125" s="14"/>
    </row>
    <row r="126" spans="1:7" s="1" customFormat="1" x14ac:dyDescent="0.45">
      <c r="A126" s="9">
        <v>124</v>
      </c>
      <c r="B126" s="13" t="s">
        <v>64</v>
      </c>
      <c r="C126" s="13" t="s">
        <v>134</v>
      </c>
      <c r="D126" s="20">
        <v>716.10000000000025</v>
      </c>
      <c r="E126" s="10"/>
      <c r="F126" s="10"/>
      <c r="G126" s="14" t="s">
        <v>139</v>
      </c>
    </row>
    <row r="127" spans="1:7" s="1" customFormat="1" x14ac:dyDescent="0.45">
      <c r="A127" s="9">
        <v>125</v>
      </c>
      <c r="B127" s="13" t="s">
        <v>212</v>
      </c>
      <c r="C127" s="13" t="s">
        <v>134</v>
      </c>
      <c r="D127" s="20">
        <v>97.5</v>
      </c>
      <c r="E127" s="10"/>
      <c r="F127" s="10"/>
      <c r="G127" s="14"/>
    </row>
    <row r="128" spans="1:7" s="1" customFormat="1" x14ac:dyDescent="0.45">
      <c r="A128" s="9">
        <v>126</v>
      </c>
      <c r="B128" s="13" t="s">
        <v>65</v>
      </c>
      <c r="C128" s="13" t="s">
        <v>134</v>
      </c>
      <c r="D128" s="20">
        <v>1085.4999999999995</v>
      </c>
      <c r="E128" s="10"/>
      <c r="F128" s="10"/>
      <c r="G128" s="14"/>
    </row>
    <row r="129" spans="1:7" s="1" customFormat="1" x14ac:dyDescent="0.45">
      <c r="A129" s="9">
        <v>127</v>
      </c>
      <c r="B129" s="13" t="s">
        <v>213</v>
      </c>
      <c r="C129" s="13" t="s">
        <v>134</v>
      </c>
      <c r="D129" s="20">
        <v>96.7</v>
      </c>
      <c r="E129" s="10"/>
      <c r="F129" s="10"/>
      <c r="G129" s="14"/>
    </row>
    <row r="130" spans="1:7" s="1" customFormat="1" x14ac:dyDescent="0.45">
      <c r="A130" s="9">
        <v>128</v>
      </c>
      <c r="B130" s="13" t="s">
        <v>214</v>
      </c>
      <c r="C130" s="13" t="s">
        <v>134</v>
      </c>
      <c r="D130" s="20">
        <v>32.5</v>
      </c>
      <c r="E130" s="10"/>
      <c r="F130" s="10"/>
      <c r="G130" s="14"/>
    </row>
    <row r="131" spans="1:7" s="1" customFormat="1" x14ac:dyDescent="0.45">
      <c r="A131" s="9">
        <v>129</v>
      </c>
      <c r="B131" s="13" t="s">
        <v>215</v>
      </c>
      <c r="C131" s="13" t="s">
        <v>134</v>
      </c>
      <c r="D131" s="20">
        <v>163.80000000000001</v>
      </c>
      <c r="E131" s="10"/>
      <c r="F131" s="10"/>
      <c r="G131" s="14"/>
    </row>
    <row r="132" spans="1:7" s="1" customFormat="1" x14ac:dyDescent="0.45">
      <c r="A132" s="9">
        <v>130</v>
      </c>
      <c r="B132" s="13" t="s">
        <v>66</v>
      </c>
      <c r="C132" s="13" t="s">
        <v>134</v>
      </c>
      <c r="D132" s="20">
        <v>296.40000000000003</v>
      </c>
      <c r="E132" s="10"/>
      <c r="F132" s="10"/>
      <c r="G132" s="14" t="s">
        <v>140</v>
      </c>
    </row>
    <row r="133" spans="1:7" s="1" customFormat="1" x14ac:dyDescent="0.45">
      <c r="A133" s="9">
        <v>131</v>
      </c>
      <c r="B133" s="13" t="s">
        <v>216</v>
      </c>
      <c r="C133" s="13" t="s">
        <v>265</v>
      </c>
      <c r="D133" s="20">
        <v>32.5</v>
      </c>
      <c r="E133" s="10"/>
      <c r="F133" s="10"/>
      <c r="G133" s="14"/>
    </row>
    <row r="134" spans="1:7" s="1" customFormat="1" x14ac:dyDescent="0.45">
      <c r="A134" s="9">
        <v>132</v>
      </c>
      <c r="B134" s="13" t="s">
        <v>217</v>
      </c>
      <c r="C134" s="13" t="s">
        <v>265</v>
      </c>
      <c r="D134" s="20">
        <v>32.5</v>
      </c>
      <c r="E134" s="10"/>
      <c r="F134" s="10"/>
      <c r="G134" s="14"/>
    </row>
    <row r="135" spans="1:7" s="1" customFormat="1" x14ac:dyDescent="0.45">
      <c r="A135" s="9">
        <v>133</v>
      </c>
      <c r="B135" s="13" t="s">
        <v>67</v>
      </c>
      <c r="C135" s="13" t="s">
        <v>134</v>
      </c>
      <c r="D135" s="20">
        <v>2086.099999999999</v>
      </c>
      <c r="E135" s="10"/>
      <c r="F135" s="10"/>
      <c r="G135" s="14"/>
    </row>
    <row r="136" spans="1:7" s="1" customFormat="1" x14ac:dyDescent="0.45">
      <c r="A136" s="9">
        <v>134</v>
      </c>
      <c r="B136" s="13" t="s">
        <v>218</v>
      </c>
      <c r="C136" s="13" t="s">
        <v>265</v>
      </c>
      <c r="D136" s="20">
        <v>133.89999999999998</v>
      </c>
      <c r="E136" s="10"/>
      <c r="F136" s="10"/>
      <c r="G136" s="14"/>
    </row>
    <row r="137" spans="1:7" s="1" customFormat="1" x14ac:dyDescent="0.45">
      <c r="A137" s="9">
        <v>135</v>
      </c>
      <c r="B137" s="13" t="s">
        <v>219</v>
      </c>
      <c r="C137" s="13" t="s">
        <v>265</v>
      </c>
      <c r="D137" s="20">
        <v>523.9</v>
      </c>
      <c r="E137" s="10"/>
      <c r="F137" s="10"/>
      <c r="G137" s="14"/>
    </row>
    <row r="138" spans="1:7" s="1" customFormat="1" x14ac:dyDescent="0.45">
      <c r="A138" s="9">
        <v>136</v>
      </c>
      <c r="B138" s="13" t="s">
        <v>68</v>
      </c>
      <c r="C138" s="13" t="s">
        <v>134</v>
      </c>
      <c r="D138" s="20">
        <v>330.20000000000005</v>
      </c>
      <c r="E138" s="10"/>
      <c r="F138" s="10"/>
      <c r="G138" s="14"/>
    </row>
    <row r="139" spans="1:7" s="1" customFormat="1" x14ac:dyDescent="0.45">
      <c r="A139" s="9">
        <v>137</v>
      </c>
      <c r="B139" s="13" t="s">
        <v>69</v>
      </c>
      <c r="C139" s="13" t="s">
        <v>134</v>
      </c>
      <c r="D139" s="20">
        <v>811.20000000000027</v>
      </c>
      <c r="E139" s="10"/>
      <c r="F139" s="10"/>
      <c r="G139" s="14"/>
    </row>
    <row r="140" spans="1:7" s="1" customFormat="1" x14ac:dyDescent="0.45">
      <c r="A140" s="9">
        <v>138</v>
      </c>
      <c r="B140" s="13" t="s">
        <v>220</v>
      </c>
      <c r="C140" s="13" t="s">
        <v>134</v>
      </c>
      <c r="D140" s="20">
        <v>3</v>
      </c>
      <c r="E140" s="10"/>
      <c r="F140" s="10"/>
      <c r="G140" s="14"/>
    </row>
    <row r="141" spans="1:7" s="1" customFormat="1" x14ac:dyDescent="0.45">
      <c r="A141" s="9">
        <v>139</v>
      </c>
      <c r="B141" s="13" t="s">
        <v>70</v>
      </c>
      <c r="C141" s="13" t="s">
        <v>134</v>
      </c>
      <c r="D141" s="20">
        <v>1058.3999999999999</v>
      </c>
      <c r="E141" s="10"/>
      <c r="F141" s="10"/>
      <c r="G141" s="14"/>
    </row>
    <row r="142" spans="1:7" s="1" customFormat="1" x14ac:dyDescent="0.45">
      <c r="A142" s="9">
        <v>140</v>
      </c>
      <c r="B142" s="13" t="s">
        <v>71</v>
      </c>
      <c r="C142" s="13" t="s">
        <v>134</v>
      </c>
      <c r="D142" s="20">
        <v>2549</v>
      </c>
      <c r="E142" s="10"/>
      <c r="F142" s="10"/>
      <c r="G142" s="14"/>
    </row>
    <row r="143" spans="1:7" s="1" customFormat="1" x14ac:dyDescent="0.45">
      <c r="A143" s="9">
        <v>141</v>
      </c>
      <c r="B143" s="13" t="s">
        <v>221</v>
      </c>
      <c r="C143" s="13" t="s">
        <v>265</v>
      </c>
      <c r="D143" s="20">
        <v>65</v>
      </c>
      <c r="E143" s="10"/>
      <c r="F143" s="10"/>
      <c r="G143" s="14"/>
    </row>
    <row r="144" spans="1:7" s="1" customFormat="1" x14ac:dyDescent="0.45">
      <c r="A144" s="9">
        <v>142</v>
      </c>
      <c r="B144" s="13" t="s">
        <v>72</v>
      </c>
      <c r="C144" s="13" t="s">
        <v>134</v>
      </c>
      <c r="D144" s="20">
        <v>8836.48</v>
      </c>
      <c r="E144" s="10"/>
      <c r="F144" s="10"/>
      <c r="G144" s="14"/>
    </row>
    <row r="145" spans="1:7" s="1" customFormat="1" x14ac:dyDescent="0.45">
      <c r="A145" s="9">
        <v>143</v>
      </c>
      <c r="B145" s="13" t="s">
        <v>222</v>
      </c>
      <c r="C145" s="13" t="s">
        <v>265</v>
      </c>
      <c r="D145" s="20">
        <v>162.5</v>
      </c>
      <c r="E145" s="10"/>
      <c r="F145" s="10"/>
      <c r="G145" s="14"/>
    </row>
    <row r="146" spans="1:7" s="1" customFormat="1" x14ac:dyDescent="0.45">
      <c r="A146" s="9">
        <v>144</v>
      </c>
      <c r="B146" s="13" t="s">
        <v>73</v>
      </c>
      <c r="C146" s="13" t="s">
        <v>134</v>
      </c>
      <c r="D146" s="20">
        <v>1323.9999999999998</v>
      </c>
      <c r="E146" s="10"/>
      <c r="F146" s="10"/>
      <c r="G146" s="14"/>
    </row>
    <row r="147" spans="1:7" s="1" customFormat="1" x14ac:dyDescent="0.45">
      <c r="A147" s="9">
        <v>145</v>
      </c>
      <c r="B147" s="13" t="s">
        <v>223</v>
      </c>
      <c r="C147" s="13" t="s">
        <v>265</v>
      </c>
      <c r="D147" s="20">
        <v>200.2</v>
      </c>
      <c r="E147" s="10"/>
      <c r="F147" s="10"/>
      <c r="G147" s="14"/>
    </row>
    <row r="148" spans="1:7" s="1" customFormat="1" x14ac:dyDescent="0.45">
      <c r="A148" s="9">
        <v>146</v>
      </c>
      <c r="B148" s="13" t="s">
        <v>224</v>
      </c>
      <c r="C148" s="13" t="s">
        <v>265</v>
      </c>
      <c r="D148" s="20">
        <v>93.6</v>
      </c>
      <c r="E148" s="10"/>
      <c r="F148" s="10"/>
      <c r="G148" s="14"/>
    </row>
    <row r="149" spans="1:7" s="1" customFormat="1" x14ac:dyDescent="0.45">
      <c r="A149" s="9">
        <v>147</v>
      </c>
      <c r="B149" s="13" t="s">
        <v>74</v>
      </c>
      <c r="C149" s="13" t="s">
        <v>134</v>
      </c>
      <c r="D149" s="20">
        <v>2143.2999999999984</v>
      </c>
      <c r="E149" s="10"/>
      <c r="F149" s="10"/>
      <c r="G149" s="14"/>
    </row>
    <row r="150" spans="1:7" s="1" customFormat="1" x14ac:dyDescent="0.45">
      <c r="A150" s="9">
        <v>148</v>
      </c>
      <c r="B150" s="13" t="s">
        <v>75</v>
      </c>
      <c r="C150" s="13" t="s">
        <v>134</v>
      </c>
      <c r="D150" s="20">
        <v>361.40000000000003</v>
      </c>
      <c r="E150" s="10"/>
      <c r="F150" s="10"/>
      <c r="G150" s="14"/>
    </row>
    <row r="151" spans="1:7" s="1" customFormat="1" x14ac:dyDescent="0.45">
      <c r="A151" s="9">
        <v>149</v>
      </c>
      <c r="B151" s="13" t="s">
        <v>76</v>
      </c>
      <c r="C151" s="13" t="s">
        <v>134</v>
      </c>
      <c r="D151" s="20">
        <v>196.3</v>
      </c>
      <c r="E151" s="10"/>
      <c r="F151" s="10"/>
      <c r="G151" s="14"/>
    </row>
    <row r="152" spans="1:7" s="1" customFormat="1" x14ac:dyDescent="0.45">
      <c r="A152" s="9">
        <v>150</v>
      </c>
      <c r="B152" s="13" t="s">
        <v>77</v>
      </c>
      <c r="C152" s="13" t="s">
        <v>134</v>
      </c>
      <c r="D152" s="20">
        <v>361.40000000000003</v>
      </c>
      <c r="E152" s="10"/>
      <c r="F152" s="10"/>
      <c r="G152" s="14"/>
    </row>
    <row r="153" spans="1:7" s="1" customFormat="1" x14ac:dyDescent="0.45">
      <c r="A153" s="9">
        <v>151</v>
      </c>
      <c r="B153" s="13" t="s">
        <v>78</v>
      </c>
      <c r="C153" s="13" t="s">
        <v>134</v>
      </c>
      <c r="D153" s="20">
        <v>333.50000000000006</v>
      </c>
      <c r="E153" s="10"/>
      <c r="F153" s="10"/>
      <c r="G153" s="14"/>
    </row>
    <row r="154" spans="1:7" s="1" customFormat="1" x14ac:dyDescent="0.45">
      <c r="A154" s="9">
        <v>152</v>
      </c>
      <c r="B154" s="13" t="s">
        <v>225</v>
      </c>
      <c r="C154" s="13" t="s">
        <v>265</v>
      </c>
      <c r="D154" s="20">
        <v>65</v>
      </c>
      <c r="E154" s="10"/>
      <c r="F154" s="10"/>
      <c r="G154" s="14"/>
    </row>
    <row r="155" spans="1:7" s="1" customFormat="1" x14ac:dyDescent="0.45">
      <c r="A155" s="9">
        <v>153</v>
      </c>
      <c r="B155" s="13" t="s">
        <v>226</v>
      </c>
      <c r="C155" s="13" t="s">
        <v>265</v>
      </c>
      <c r="D155" s="20">
        <v>97.5</v>
      </c>
      <c r="E155" s="10"/>
      <c r="F155" s="10"/>
      <c r="G155" s="14"/>
    </row>
    <row r="156" spans="1:7" s="1" customFormat="1" x14ac:dyDescent="0.45">
      <c r="A156" s="9">
        <v>154</v>
      </c>
      <c r="B156" s="13" t="s">
        <v>79</v>
      </c>
      <c r="C156" s="13" t="s">
        <v>134</v>
      </c>
      <c r="D156" s="20">
        <v>696.8</v>
      </c>
      <c r="E156" s="10"/>
      <c r="F156" s="10"/>
      <c r="G156" s="14"/>
    </row>
    <row r="157" spans="1:7" s="1" customFormat="1" x14ac:dyDescent="0.45">
      <c r="A157" s="9">
        <v>155</v>
      </c>
      <c r="B157" s="13" t="s">
        <v>80</v>
      </c>
      <c r="C157" s="13" t="s">
        <v>134</v>
      </c>
      <c r="D157" s="20">
        <v>430.3</v>
      </c>
      <c r="E157" s="10"/>
      <c r="F157" s="10"/>
      <c r="G157" s="14" t="s">
        <v>274</v>
      </c>
    </row>
    <row r="158" spans="1:7" s="1" customFormat="1" x14ac:dyDescent="0.45">
      <c r="A158" s="9">
        <v>156</v>
      </c>
      <c r="B158" s="13" t="s">
        <v>227</v>
      </c>
      <c r="C158" s="13" t="s">
        <v>265</v>
      </c>
      <c r="D158" s="20">
        <v>196.3</v>
      </c>
      <c r="E158" s="10"/>
      <c r="F158" s="10"/>
      <c r="G158" s="14"/>
    </row>
    <row r="159" spans="1:7" s="1" customFormat="1" x14ac:dyDescent="0.45">
      <c r="A159" s="9">
        <v>157</v>
      </c>
      <c r="B159" s="13" t="s">
        <v>81</v>
      </c>
      <c r="C159" s="13" t="s">
        <v>134</v>
      </c>
      <c r="D159" s="20">
        <v>100.1</v>
      </c>
      <c r="E159" s="10"/>
      <c r="F159" s="10"/>
      <c r="G159" s="14"/>
    </row>
    <row r="160" spans="1:7" s="1" customFormat="1" x14ac:dyDescent="0.45">
      <c r="A160" s="9">
        <v>158</v>
      </c>
      <c r="B160" s="13" t="s">
        <v>82</v>
      </c>
      <c r="C160" s="13" t="s">
        <v>134</v>
      </c>
      <c r="D160" s="20">
        <v>68.900000000000006</v>
      </c>
      <c r="E160" s="10"/>
      <c r="F160" s="10"/>
      <c r="G160" s="14"/>
    </row>
    <row r="161" spans="1:7" s="1" customFormat="1" x14ac:dyDescent="0.45">
      <c r="A161" s="9">
        <v>159</v>
      </c>
      <c r="B161" s="13" t="s">
        <v>228</v>
      </c>
      <c r="C161" s="13" t="s">
        <v>134</v>
      </c>
      <c r="D161" s="20">
        <v>755.3</v>
      </c>
      <c r="E161" s="10"/>
      <c r="F161" s="10"/>
      <c r="G161" s="14"/>
    </row>
    <row r="162" spans="1:7" x14ac:dyDescent="0.45">
      <c r="A162" s="9">
        <v>160</v>
      </c>
      <c r="B162" s="13" t="s">
        <v>83</v>
      </c>
      <c r="C162" s="13" t="s">
        <v>134</v>
      </c>
      <c r="D162" s="20">
        <v>1279.1999999999998</v>
      </c>
      <c r="E162" s="11"/>
      <c r="F162" s="11"/>
      <c r="G162" s="14"/>
    </row>
    <row r="163" spans="1:7" x14ac:dyDescent="0.45">
      <c r="A163" s="9">
        <v>161</v>
      </c>
      <c r="B163" s="13" t="s">
        <v>229</v>
      </c>
      <c r="C163" s="13" t="s">
        <v>265</v>
      </c>
      <c r="D163" s="20">
        <v>331.5</v>
      </c>
      <c r="E163" s="11"/>
      <c r="F163" s="11"/>
      <c r="G163" s="14"/>
    </row>
    <row r="164" spans="1:7" x14ac:dyDescent="0.45">
      <c r="A164" s="9">
        <v>162</v>
      </c>
      <c r="B164" s="13" t="s">
        <v>84</v>
      </c>
      <c r="C164" s="13" t="s">
        <v>134</v>
      </c>
      <c r="D164" s="20">
        <v>596.70000000000005</v>
      </c>
      <c r="E164" s="11"/>
      <c r="F164" s="11"/>
      <c r="G164" s="14"/>
    </row>
    <row r="165" spans="1:7" x14ac:dyDescent="0.45">
      <c r="A165" s="9">
        <v>163</v>
      </c>
      <c r="B165" s="13" t="s">
        <v>230</v>
      </c>
      <c r="C165" s="13" t="s">
        <v>134</v>
      </c>
      <c r="D165" s="20">
        <v>560</v>
      </c>
      <c r="E165" s="11"/>
      <c r="F165" s="11"/>
      <c r="G165" s="14"/>
    </row>
    <row r="166" spans="1:7" x14ac:dyDescent="0.45">
      <c r="A166" s="9">
        <v>164</v>
      </c>
      <c r="B166" s="13" t="s">
        <v>231</v>
      </c>
      <c r="C166" s="13" t="s">
        <v>265</v>
      </c>
      <c r="D166" s="20">
        <v>68.900000000000006</v>
      </c>
      <c r="E166" s="11"/>
      <c r="F166" s="11"/>
      <c r="G166" s="14"/>
    </row>
    <row r="167" spans="1:7" x14ac:dyDescent="0.45">
      <c r="A167" s="9">
        <v>165</v>
      </c>
      <c r="B167" s="13" t="s">
        <v>85</v>
      </c>
      <c r="C167" s="13" t="s">
        <v>134</v>
      </c>
      <c r="D167" s="20">
        <v>4</v>
      </c>
      <c r="E167" s="11"/>
      <c r="F167" s="11"/>
      <c r="G167" s="14" t="s">
        <v>141</v>
      </c>
    </row>
    <row r="168" spans="1:7" x14ac:dyDescent="0.45">
      <c r="A168" s="9">
        <v>166</v>
      </c>
      <c r="B168" s="13" t="s">
        <v>86</v>
      </c>
      <c r="C168" s="13" t="s">
        <v>134</v>
      </c>
      <c r="D168" s="20">
        <v>486</v>
      </c>
      <c r="E168" s="11"/>
      <c r="F168" s="11"/>
      <c r="G168" s="14"/>
    </row>
    <row r="169" spans="1:7" x14ac:dyDescent="0.45">
      <c r="A169" s="9">
        <v>167</v>
      </c>
      <c r="B169" s="13" t="s">
        <v>87</v>
      </c>
      <c r="C169" s="13" t="s">
        <v>134</v>
      </c>
      <c r="D169" s="20">
        <v>594.1</v>
      </c>
      <c r="E169" s="11"/>
      <c r="F169" s="11"/>
      <c r="G169" s="14"/>
    </row>
    <row r="170" spans="1:7" x14ac:dyDescent="0.45">
      <c r="A170" s="9">
        <v>168</v>
      </c>
      <c r="B170" s="13" t="s">
        <v>88</v>
      </c>
      <c r="C170" s="13" t="s">
        <v>134</v>
      </c>
      <c r="D170" s="20">
        <v>729.3</v>
      </c>
      <c r="E170" s="11"/>
      <c r="F170" s="11"/>
      <c r="G170" s="14"/>
    </row>
    <row r="171" spans="1:7" x14ac:dyDescent="0.45">
      <c r="A171" s="9">
        <v>169</v>
      </c>
      <c r="B171" s="13" t="s">
        <v>232</v>
      </c>
      <c r="C171" s="13" t="s">
        <v>265</v>
      </c>
      <c r="D171" s="20">
        <v>32.9</v>
      </c>
      <c r="E171" s="11"/>
      <c r="F171" s="11"/>
      <c r="G171" s="14"/>
    </row>
    <row r="172" spans="1:7" x14ac:dyDescent="0.45">
      <c r="A172" s="9">
        <v>170</v>
      </c>
      <c r="B172" s="13" t="s">
        <v>89</v>
      </c>
      <c r="C172" s="13" t="s">
        <v>134</v>
      </c>
      <c r="D172" s="20">
        <v>132.6</v>
      </c>
      <c r="E172" s="11"/>
      <c r="F172" s="11"/>
      <c r="G172" s="14"/>
    </row>
    <row r="173" spans="1:7" x14ac:dyDescent="0.45">
      <c r="A173" s="9">
        <v>171</v>
      </c>
      <c r="B173" s="13" t="s">
        <v>90</v>
      </c>
      <c r="C173" s="13" t="s">
        <v>134</v>
      </c>
      <c r="D173" s="20">
        <v>595.80000000000007</v>
      </c>
      <c r="E173" s="11"/>
      <c r="F173" s="11"/>
      <c r="G173" s="14"/>
    </row>
    <row r="174" spans="1:7" x14ac:dyDescent="0.45">
      <c r="A174" s="9">
        <v>172</v>
      </c>
      <c r="B174" s="13" t="s">
        <v>91</v>
      </c>
      <c r="C174" s="13" t="s">
        <v>134</v>
      </c>
      <c r="D174" s="20">
        <v>561.6</v>
      </c>
      <c r="E174" s="11"/>
      <c r="F174" s="11"/>
      <c r="G174" s="14"/>
    </row>
    <row r="175" spans="1:7" x14ac:dyDescent="0.45">
      <c r="A175" s="9">
        <v>173</v>
      </c>
      <c r="B175" s="13" t="s">
        <v>92</v>
      </c>
      <c r="C175" s="13" t="s">
        <v>134</v>
      </c>
      <c r="D175" s="20">
        <v>131</v>
      </c>
      <c r="E175" s="11"/>
      <c r="F175" s="11"/>
      <c r="G175" s="14"/>
    </row>
    <row r="176" spans="1:7" x14ac:dyDescent="0.45">
      <c r="A176" s="9">
        <v>174</v>
      </c>
      <c r="B176" s="13" t="s">
        <v>93</v>
      </c>
      <c r="C176" s="13" t="s">
        <v>134</v>
      </c>
      <c r="D176" s="20">
        <v>960.69999999999982</v>
      </c>
      <c r="E176" s="11"/>
      <c r="F176" s="11"/>
      <c r="G176" s="14"/>
    </row>
    <row r="177" spans="1:7" x14ac:dyDescent="0.45">
      <c r="A177" s="9">
        <v>175</v>
      </c>
      <c r="B177" s="13" t="s">
        <v>233</v>
      </c>
      <c r="C177" s="13" t="s">
        <v>134</v>
      </c>
      <c r="D177" s="20">
        <v>510.90000000000003</v>
      </c>
      <c r="E177" s="11"/>
      <c r="F177" s="11"/>
      <c r="G177" s="14" t="s">
        <v>274</v>
      </c>
    </row>
    <row r="178" spans="1:7" x14ac:dyDescent="0.45">
      <c r="A178" s="9">
        <v>176</v>
      </c>
      <c r="B178" s="13" t="s">
        <v>94</v>
      </c>
      <c r="C178" s="13" t="s">
        <v>134</v>
      </c>
      <c r="D178" s="20">
        <v>1158.8</v>
      </c>
      <c r="E178" s="11"/>
      <c r="F178" s="11"/>
      <c r="G178" s="14"/>
    </row>
    <row r="179" spans="1:7" x14ac:dyDescent="0.45">
      <c r="A179" s="9">
        <v>177</v>
      </c>
      <c r="B179" s="13" t="s">
        <v>234</v>
      </c>
      <c r="C179" s="13" t="s">
        <v>134</v>
      </c>
      <c r="D179" s="20">
        <v>455</v>
      </c>
      <c r="E179" s="11"/>
      <c r="F179" s="11"/>
      <c r="G179" s="14"/>
    </row>
    <row r="180" spans="1:7" x14ac:dyDescent="0.45">
      <c r="A180" s="9">
        <v>178</v>
      </c>
      <c r="B180" s="13" t="s">
        <v>95</v>
      </c>
      <c r="C180" s="13" t="s">
        <v>134</v>
      </c>
      <c r="D180" s="20">
        <v>228.4</v>
      </c>
      <c r="E180" s="11"/>
      <c r="F180" s="11"/>
      <c r="G180" s="14"/>
    </row>
    <row r="181" spans="1:7" x14ac:dyDescent="0.45">
      <c r="A181" s="9">
        <v>179</v>
      </c>
      <c r="B181" s="13" t="s">
        <v>96</v>
      </c>
      <c r="C181" s="13" t="s">
        <v>134</v>
      </c>
      <c r="D181" s="20">
        <v>1038.6999999999996</v>
      </c>
      <c r="E181" s="11"/>
      <c r="F181" s="11"/>
      <c r="G181" s="14"/>
    </row>
    <row r="182" spans="1:7" x14ac:dyDescent="0.45">
      <c r="A182" s="9">
        <v>180</v>
      </c>
      <c r="B182" s="13" t="s">
        <v>235</v>
      </c>
      <c r="C182" s="13" t="s">
        <v>265</v>
      </c>
      <c r="D182" s="20">
        <v>32.5</v>
      </c>
      <c r="E182" s="11"/>
      <c r="F182" s="11"/>
      <c r="G182" s="14"/>
    </row>
    <row r="183" spans="1:7" x14ac:dyDescent="0.45">
      <c r="A183" s="9">
        <v>181</v>
      </c>
      <c r="B183" s="13" t="s">
        <v>97</v>
      </c>
      <c r="C183" s="13" t="s">
        <v>134</v>
      </c>
      <c r="D183" s="20">
        <v>330</v>
      </c>
      <c r="E183" s="11"/>
      <c r="F183" s="11"/>
      <c r="G183" s="14"/>
    </row>
    <row r="184" spans="1:7" x14ac:dyDescent="0.45">
      <c r="A184" s="9">
        <v>182</v>
      </c>
      <c r="B184" s="13" t="s">
        <v>236</v>
      </c>
      <c r="C184" s="13" t="s">
        <v>265</v>
      </c>
      <c r="D184" s="20">
        <v>32.5</v>
      </c>
      <c r="E184" s="11"/>
      <c r="F184" s="11"/>
      <c r="G184" s="14"/>
    </row>
    <row r="185" spans="1:7" x14ac:dyDescent="0.45">
      <c r="A185" s="9">
        <v>183</v>
      </c>
      <c r="B185" s="13" t="s">
        <v>237</v>
      </c>
      <c r="C185" s="13" t="s">
        <v>265</v>
      </c>
      <c r="D185" s="20">
        <v>33.799999999999997</v>
      </c>
      <c r="E185" s="11"/>
      <c r="F185" s="11"/>
      <c r="G185" s="14"/>
    </row>
    <row r="186" spans="1:7" x14ac:dyDescent="0.45">
      <c r="A186" s="9">
        <v>184</v>
      </c>
      <c r="B186" s="13" t="s">
        <v>238</v>
      </c>
      <c r="C186" s="13" t="s">
        <v>134</v>
      </c>
      <c r="D186" s="20">
        <v>1181.6999999999996</v>
      </c>
      <c r="E186" s="11"/>
      <c r="F186" s="11"/>
      <c r="G186" s="14"/>
    </row>
    <row r="187" spans="1:7" x14ac:dyDescent="0.45">
      <c r="A187" s="9">
        <v>185</v>
      </c>
      <c r="B187" s="13" t="s">
        <v>98</v>
      </c>
      <c r="C187" s="13" t="s">
        <v>134</v>
      </c>
      <c r="D187" s="20">
        <v>1639.2999999999995</v>
      </c>
      <c r="E187" s="11"/>
      <c r="F187" s="11"/>
      <c r="G187" s="14"/>
    </row>
    <row r="188" spans="1:7" x14ac:dyDescent="0.45">
      <c r="A188" s="9">
        <v>186</v>
      </c>
      <c r="B188" s="13" t="s">
        <v>99</v>
      </c>
      <c r="C188" s="13" t="s">
        <v>134</v>
      </c>
      <c r="D188" s="20">
        <v>648</v>
      </c>
      <c r="E188" s="11"/>
      <c r="F188" s="11"/>
      <c r="G188" s="14"/>
    </row>
    <row r="189" spans="1:7" x14ac:dyDescent="0.45">
      <c r="A189" s="9">
        <v>187</v>
      </c>
      <c r="B189" s="13" t="s">
        <v>100</v>
      </c>
      <c r="C189" s="13" t="s">
        <v>134</v>
      </c>
      <c r="D189" s="20">
        <v>2325.7000000000003</v>
      </c>
      <c r="E189" s="11"/>
      <c r="F189" s="11"/>
      <c r="G189" s="14"/>
    </row>
    <row r="190" spans="1:7" x14ac:dyDescent="0.45">
      <c r="A190" s="9">
        <v>188</v>
      </c>
      <c r="B190" s="13" t="s">
        <v>101</v>
      </c>
      <c r="C190" s="13" t="s">
        <v>134</v>
      </c>
      <c r="D190" s="20">
        <v>1056.8999999999999</v>
      </c>
      <c r="E190" s="11"/>
      <c r="F190" s="11"/>
      <c r="G190" s="14"/>
    </row>
    <row r="191" spans="1:7" x14ac:dyDescent="0.45">
      <c r="A191" s="9">
        <v>189</v>
      </c>
      <c r="B191" s="13" t="s">
        <v>102</v>
      </c>
      <c r="C191" s="13" t="s">
        <v>134</v>
      </c>
      <c r="D191" s="20">
        <v>717.59999999999991</v>
      </c>
      <c r="E191" s="11"/>
      <c r="F191" s="11"/>
      <c r="G191" s="14"/>
    </row>
    <row r="192" spans="1:7" x14ac:dyDescent="0.45">
      <c r="A192" s="9">
        <v>190</v>
      </c>
      <c r="B192" s="13" t="s">
        <v>103</v>
      </c>
      <c r="C192" s="13" t="s">
        <v>134</v>
      </c>
      <c r="D192" s="20">
        <v>759.19999999999993</v>
      </c>
      <c r="E192" s="11"/>
      <c r="F192" s="11"/>
      <c r="G192" s="14"/>
    </row>
    <row r="193" spans="1:7" x14ac:dyDescent="0.45">
      <c r="A193" s="9">
        <v>191</v>
      </c>
      <c r="B193" s="13" t="s">
        <v>104</v>
      </c>
      <c r="C193" s="13" t="s">
        <v>134</v>
      </c>
      <c r="D193" s="20">
        <v>859.29999999999984</v>
      </c>
      <c r="E193" s="11"/>
      <c r="F193" s="11"/>
      <c r="G193" s="14"/>
    </row>
    <row r="194" spans="1:7" x14ac:dyDescent="0.45">
      <c r="A194" s="9">
        <v>192</v>
      </c>
      <c r="B194" s="13" t="s">
        <v>239</v>
      </c>
      <c r="C194" s="13" t="s">
        <v>265</v>
      </c>
      <c r="D194" s="20">
        <v>100.1</v>
      </c>
      <c r="E194" s="11"/>
      <c r="F194" s="11"/>
      <c r="G194" s="14"/>
    </row>
    <row r="195" spans="1:7" x14ac:dyDescent="0.45">
      <c r="A195" s="9">
        <v>193</v>
      </c>
      <c r="B195" s="13" t="s">
        <v>105</v>
      </c>
      <c r="C195" s="13" t="s">
        <v>134</v>
      </c>
      <c r="D195" s="20">
        <v>131.30000000000001</v>
      </c>
      <c r="E195" s="11"/>
      <c r="F195" s="11"/>
      <c r="G195" s="14"/>
    </row>
    <row r="196" spans="1:7" x14ac:dyDescent="0.45">
      <c r="A196" s="9">
        <v>194</v>
      </c>
      <c r="B196" s="13" t="s">
        <v>106</v>
      </c>
      <c r="C196" s="13" t="s">
        <v>134</v>
      </c>
      <c r="D196" s="20">
        <v>1368.8999999999996</v>
      </c>
      <c r="E196" s="11"/>
      <c r="F196" s="11"/>
      <c r="G196" s="14"/>
    </row>
    <row r="197" spans="1:7" x14ac:dyDescent="0.45">
      <c r="A197" s="9">
        <v>195</v>
      </c>
      <c r="B197" s="13" t="s">
        <v>107</v>
      </c>
      <c r="C197" s="13" t="s">
        <v>134</v>
      </c>
      <c r="D197" s="20">
        <v>1120.5999999999997</v>
      </c>
      <c r="E197" s="11"/>
      <c r="F197" s="11"/>
      <c r="G197" s="14"/>
    </row>
    <row r="198" spans="1:7" x14ac:dyDescent="0.45">
      <c r="A198" s="9">
        <v>196</v>
      </c>
      <c r="B198" s="13" t="s">
        <v>108</v>
      </c>
      <c r="C198" s="13" t="s">
        <v>134</v>
      </c>
      <c r="D198" s="20">
        <v>856.6999999999997</v>
      </c>
      <c r="E198" s="11"/>
      <c r="F198" s="11"/>
      <c r="G198" s="14"/>
    </row>
    <row r="199" spans="1:7" x14ac:dyDescent="0.45">
      <c r="A199" s="9">
        <v>197</v>
      </c>
      <c r="B199" s="13" t="s">
        <v>240</v>
      </c>
      <c r="C199" s="13" t="s">
        <v>265</v>
      </c>
      <c r="D199" s="20">
        <v>32.5</v>
      </c>
      <c r="E199" s="11"/>
      <c r="F199" s="11"/>
      <c r="G199" s="14"/>
    </row>
    <row r="200" spans="1:7" x14ac:dyDescent="0.45">
      <c r="A200" s="9">
        <v>198</v>
      </c>
      <c r="B200" s="13" t="s">
        <v>241</v>
      </c>
      <c r="C200" s="13" t="s">
        <v>134</v>
      </c>
      <c r="D200" s="20">
        <v>65</v>
      </c>
      <c r="E200" s="11"/>
      <c r="F200" s="11"/>
      <c r="G200" s="14"/>
    </row>
    <row r="201" spans="1:7" x14ac:dyDescent="0.45">
      <c r="A201" s="9">
        <v>199</v>
      </c>
      <c r="B201" s="13" t="s">
        <v>242</v>
      </c>
      <c r="C201" s="13" t="s">
        <v>265</v>
      </c>
      <c r="D201" s="20">
        <v>33</v>
      </c>
      <c r="E201" s="11"/>
      <c r="F201" s="11"/>
      <c r="G201" s="14"/>
    </row>
    <row r="202" spans="1:7" x14ac:dyDescent="0.45">
      <c r="A202" s="9">
        <v>200</v>
      </c>
      <c r="B202" s="13" t="s">
        <v>109</v>
      </c>
      <c r="C202" s="13" t="s">
        <v>134</v>
      </c>
      <c r="D202" s="20">
        <v>110</v>
      </c>
      <c r="E202" s="11"/>
      <c r="F202" s="11"/>
      <c r="G202" s="14"/>
    </row>
    <row r="203" spans="1:7" x14ac:dyDescent="0.45">
      <c r="A203" s="9">
        <v>201</v>
      </c>
      <c r="B203" s="13" t="s">
        <v>243</v>
      </c>
      <c r="C203" s="13" t="s">
        <v>134</v>
      </c>
      <c r="D203" s="20">
        <v>1013.9999999999999</v>
      </c>
      <c r="E203" s="11"/>
      <c r="F203" s="11"/>
      <c r="G203" s="14"/>
    </row>
    <row r="204" spans="1:7" x14ac:dyDescent="0.45">
      <c r="A204" s="9">
        <v>202</v>
      </c>
      <c r="B204" s="13" t="s">
        <v>110</v>
      </c>
      <c r="C204" s="13" t="s">
        <v>134</v>
      </c>
      <c r="D204" s="20">
        <v>373</v>
      </c>
      <c r="E204" s="11"/>
      <c r="F204" s="11"/>
      <c r="G204" s="14"/>
    </row>
    <row r="205" spans="1:7" x14ac:dyDescent="0.45">
      <c r="A205" s="9">
        <v>203</v>
      </c>
      <c r="B205" s="13" t="s">
        <v>111</v>
      </c>
      <c r="C205" s="13" t="s">
        <v>134</v>
      </c>
      <c r="D205" s="20">
        <v>591.20000000000005</v>
      </c>
      <c r="E205" s="11"/>
      <c r="F205" s="11"/>
      <c r="G205" s="14"/>
    </row>
    <row r="206" spans="1:7" x14ac:dyDescent="0.45">
      <c r="A206" s="9">
        <v>204</v>
      </c>
      <c r="B206" s="13" t="s">
        <v>112</v>
      </c>
      <c r="C206" s="13" t="s">
        <v>134</v>
      </c>
      <c r="D206" s="20">
        <v>3086.200000000003</v>
      </c>
      <c r="E206" s="11"/>
      <c r="F206" s="11"/>
      <c r="G206" s="14" t="s">
        <v>275</v>
      </c>
    </row>
    <row r="207" spans="1:7" x14ac:dyDescent="0.45">
      <c r="A207" s="9">
        <v>205</v>
      </c>
      <c r="B207" s="13" t="s">
        <v>113</v>
      </c>
      <c r="C207" s="13" t="s">
        <v>134</v>
      </c>
      <c r="D207" s="20">
        <v>365</v>
      </c>
      <c r="E207" s="11"/>
      <c r="F207" s="11"/>
      <c r="G207" s="14"/>
    </row>
    <row r="208" spans="1:7" x14ac:dyDescent="0.45">
      <c r="A208" s="9">
        <v>206</v>
      </c>
      <c r="B208" s="13" t="s">
        <v>244</v>
      </c>
      <c r="C208" s="13" t="s">
        <v>265</v>
      </c>
      <c r="D208" s="20">
        <f>98.8+32.5</f>
        <v>131.30000000000001</v>
      </c>
      <c r="E208" s="11"/>
      <c r="F208" s="11"/>
      <c r="G208" s="14"/>
    </row>
    <row r="209" spans="1:7" x14ac:dyDescent="0.45">
      <c r="A209" s="9">
        <v>207</v>
      </c>
      <c r="B209" s="13" t="s">
        <v>245</v>
      </c>
      <c r="C209" s="13" t="s">
        <v>134</v>
      </c>
      <c r="D209" s="20">
        <v>1025.2</v>
      </c>
      <c r="E209" s="11"/>
      <c r="F209" s="11"/>
      <c r="G209" s="14" t="s">
        <v>276</v>
      </c>
    </row>
    <row r="210" spans="1:7" x14ac:dyDescent="0.45">
      <c r="A210" s="9">
        <v>208</v>
      </c>
      <c r="B210" s="13" t="s">
        <v>114</v>
      </c>
      <c r="C210" s="13" t="s">
        <v>134</v>
      </c>
      <c r="D210" s="20">
        <v>475.7000000000001</v>
      </c>
      <c r="E210" s="11"/>
      <c r="F210" s="11"/>
      <c r="G210" s="14"/>
    </row>
    <row r="211" spans="1:7" x14ac:dyDescent="0.45">
      <c r="A211" s="9">
        <v>209</v>
      </c>
      <c r="B211" s="13" t="s">
        <v>115</v>
      </c>
      <c r="C211" s="13" t="s">
        <v>134</v>
      </c>
      <c r="D211" s="20">
        <v>295.39999999999998</v>
      </c>
      <c r="E211" s="11"/>
      <c r="F211" s="11"/>
      <c r="G211" s="14"/>
    </row>
    <row r="212" spans="1:7" x14ac:dyDescent="0.45">
      <c r="A212" s="9">
        <v>210</v>
      </c>
      <c r="B212" s="13" t="s">
        <v>116</v>
      </c>
      <c r="C212" s="13" t="s">
        <v>134</v>
      </c>
      <c r="D212" s="20">
        <v>34</v>
      </c>
      <c r="E212" s="11"/>
      <c r="F212" s="11"/>
      <c r="G212" s="14"/>
    </row>
    <row r="213" spans="1:7" x14ac:dyDescent="0.45">
      <c r="A213" s="9">
        <v>211</v>
      </c>
      <c r="B213" s="13" t="s">
        <v>117</v>
      </c>
      <c r="C213" s="13" t="s">
        <v>135</v>
      </c>
      <c r="D213" s="20">
        <v>984.59999999999945</v>
      </c>
      <c r="E213" s="11"/>
      <c r="F213" s="11"/>
      <c r="G213" s="14" t="s">
        <v>275</v>
      </c>
    </row>
    <row r="214" spans="1:7" x14ac:dyDescent="0.45">
      <c r="A214" s="9">
        <v>212</v>
      </c>
      <c r="B214" s="13" t="s">
        <v>118</v>
      </c>
      <c r="C214" s="13" t="s">
        <v>135</v>
      </c>
      <c r="D214" s="20">
        <v>1085.3999999999992</v>
      </c>
      <c r="E214" s="11"/>
      <c r="F214" s="11"/>
      <c r="G214" s="14"/>
    </row>
    <row r="215" spans="1:7" x14ac:dyDescent="0.45">
      <c r="A215" s="9">
        <v>213</v>
      </c>
      <c r="B215" s="13" t="s">
        <v>246</v>
      </c>
      <c r="C215" s="13" t="s">
        <v>266</v>
      </c>
      <c r="D215" s="20">
        <v>1277.8999999999992</v>
      </c>
      <c r="E215" s="11"/>
      <c r="F215" s="11"/>
      <c r="G215" s="14" t="s">
        <v>277</v>
      </c>
    </row>
    <row r="216" spans="1:7" x14ac:dyDescent="0.45">
      <c r="A216" s="9">
        <v>214</v>
      </c>
      <c r="B216" s="13" t="s">
        <v>247</v>
      </c>
      <c r="C216" s="13" t="s">
        <v>135</v>
      </c>
      <c r="D216" s="20">
        <v>68</v>
      </c>
      <c r="E216" s="11"/>
      <c r="F216" s="11"/>
      <c r="G216" s="14"/>
    </row>
    <row r="217" spans="1:7" x14ac:dyDescent="0.45">
      <c r="A217" s="9">
        <v>215</v>
      </c>
      <c r="B217" s="13" t="s">
        <v>119</v>
      </c>
      <c r="C217" s="13" t="s">
        <v>135</v>
      </c>
      <c r="D217" s="20">
        <v>3807.9000000000005</v>
      </c>
      <c r="E217" s="11"/>
      <c r="F217" s="11"/>
      <c r="G217" s="14"/>
    </row>
    <row r="218" spans="1:7" x14ac:dyDescent="0.45">
      <c r="A218" s="9">
        <v>216</v>
      </c>
      <c r="B218" s="13" t="s">
        <v>120</v>
      </c>
      <c r="C218" s="13" t="s">
        <v>135</v>
      </c>
      <c r="D218" s="20">
        <v>204</v>
      </c>
      <c r="E218" s="11"/>
      <c r="F218" s="11"/>
      <c r="G218" s="14" t="s">
        <v>142</v>
      </c>
    </row>
    <row r="219" spans="1:7" x14ac:dyDescent="0.45">
      <c r="A219" s="9">
        <v>217</v>
      </c>
      <c r="B219" s="13" t="s">
        <v>121</v>
      </c>
      <c r="C219" s="13" t="s">
        <v>135</v>
      </c>
      <c r="D219" s="20">
        <v>1098</v>
      </c>
      <c r="E219" s="11"/>
      <c r="F219" s="11"/>
      <c r="G219" s="14"/>
    </row>
    <row r="220" spans="1:7" x14ac:dyDescent="0.45">
      <c r="A220" s="9">
        <v>218</v>
      </c>
      <c r="B220" s="13" t="s">
        <v>122</v>
      </c>
      <c r="C220" s="13" t="s">
        <v>135</v>
      </c>
      <c r="D220" s="20">
        <v>1813.8</v>
      </c>
      <c r="E220" s="11"/>
      <c r="F220" s="11"/>
      <c r="G220" s="14" t="s">
        <v>278</v>
      </c>
    </row>
    <row r="221" spans="1:7" x14ac:dyDescent="0.45">
      <c r="A221" s="9">
        <v>219</v>
      </c>
      <c r="B221" s="13" t="s">
        <v>123</v>
      </c>
      <c r="C221" s="13" t="s">
        <v>135</v>
      </c>
      <c r="D221" s="20">
        <v>439.40000000000009</v>
      </c>
      <c r="E221" s="11"/>
      <c r="F221" s="11"/>
      <c r="G221" s="14" t="s">
        <v>138</v>
      </c>
    </row>
    <row r="222" spans="1:7" x14ac:dyDescent="0.45">
      <c r="A222" s="9">
        <v>220</v>
      </c>
      <c r="B222" s="13" t="s">
        <v>248</v>
      </c>
      <c r="C222" s="13" t="s">
        <v>267</v>
      </c>
      <c r="D222" s="20">
        <v>214</v>
      </c>
      <c r="E222" s="11"/>
      <c r="F222" s="11"/>
      <c r="G222" s="14"/>
    </row>
    <row r="223" spans="1:7" x14ac:dyDescent="0.45">
      <c r="A223" s="9">
        <v>221</v>
      </c>
      <c r="B223" s="13" t="s">
        <v>249</v>
      </c>
      <c r="C223" s="13" t="s">
        <v>136</v>
      </c>
      <c r="D223" s="20">
        <v>101</v>
      </c>
      <c r="E223" s="11"/>
      <c r="F223" s="11"/>
      <c r="G223" s="14"/>
    </row>
    <row r="224" spans="1:7" x14ac:dyDescent="0.45">
      <c r="A224" s="9">
        <v>222</v>
      </c>
      <c r="B224" s="13" t="s">
        <v>124</v>
      </c>
      <c r="C224" s="13" t="s">
        <v>136</v>
      </c>
      <c r="D224" s="20">
        <v>407</v>
      </c>
      <c r="E224" s="11"/>
      <c r="F224" s="11"/>
      <c r="G224" s="14"/>
    </row>
    <row r="225" spans="1:7" x14ac:dyDescent="0.45">
      <c r="A225" s="9">
        <v>223</v>
      </c>
      <c r="B225" s="13" t="s">
        <v>250</v>
      </c>
      <c r="C225" s="13" t="s">
        <v>136</v>
      </c>
      <c r="D225" s="20">
        <v>10</v>
      </c>
      <c r="E225" s="11"/>
      <c r="F225" s="11"/>
      <c r="G225" s="14"/>
    </row>
    <row r="226" spans="1:7" x14ac:dyDescent="0.45">
      <c r="A226" s="9">
        <v>224</v>
      </c>
      <c r="B226" s="13" t="s">
        <v>251</v>
      </c>
      <c r="C226" s="13" t="s">
        <v>136</v>
      </c>
      <c r="D226" s="20">
        <v>170</v>
      </c>
      <c r="E226" s="11"/>
      <c r="F226" s="11"/>
      <c r="G226" s="14"/>
    </row>
    <row r="227" spans="1:7" x14ac:dyDescent="0.45">
      <c r="A227" s="9">
        <v>225</v>
      </c>
      <c r="B227" s="13" t="s">
        <v>252</v>
      </c>
      <c r="C227" s="13" t="s">
        <v>267</v>
      </c>
      <c r="D227" s="20">
        <v>33</v>
      </c>
      <c r="E227" s="11"/>
      <c r="F227" s="11"/>
      <c r="G227" s="14"/>
    </row>
    <row r="228" spans="1:7" x14ac:dyDescent="0.45">
      <c r="A228" s="9">
        <v>226</v>
      </c>
      <c r="B228" s="13" t="s">
        <v>125</v>
      </c>
      <c r="C228" s="13" t="s">
        <v>136</v>
      </c>
      <c r="D228" s="20">
        <v>487.00000000000006</v>
      </c>
      <c r="E228" s="11"/>
      <c r="F228" s="11"/>
      <c r="G228" s="14"/>
    </row>
    <row r="229" spans="1:7" x14ac:dyDescent="0.45">
      <c r="A229" s="9">
        <v>227</v>
      </c>
      <c r="B229" s="13" t="s">
        <v>253</v>
      </c>
      <c r="C229" s="13" t="s">
        <v>268</v>
      </c>
      <c r="D229" s="20">
        <v>2439</v>
      </c>
      <c r="E229" s="11"/>
      <c r="F229" s="11"/>
      <c r="G229" s="14"/>
    </row>
    <row r="230" spans="1:7" x14ac:dyDescent="0.45">
      <c r="A230" s="9">
        <v>228</v>
      </c>
      <c r="B230" s="13" t="s">
        <v>254</v>
      </c>
      <c r="C230" s="13" t="s">
        <v>268</v>
      </c>
      <c r="D230" s="20">
        <v>4485.5</v>
      </c>
      <c r="E230" s="11"/>
      <c r="F230" s="11"/>
      <c r="G230" s="14"/>
    </row>
    <row r="231" spans="1:7" x14ac:dyDescent="0.45">
      <c r="A231" s="9">
        <v>229</v>
      </c>
      <c r="B231" s="13" t="s">
        <v>255</v>
      </c>
      <c r="C231" s="13" t="s">
        <v>269</v>
      </c>
      <c r="D231" s="20">
        <v>1374.099999999999</v>
      </c>
      <c r="E231" s="11"/>
      <c r="F231" s="11"/>
      <c r="G231" s="14"/>
    </row>
    <row r="232" spans="1:7" ht="17" thickBot="1" x14ac:dyDescent="0.5">
      <c r="A232" s="9">
        <v>230</v>
      </c>
      <c r="B232" s="15" t="s">
        <v>256</v>
      </c>
      <c r="C232" s="15" t="s">
        <v>269</v>
      </c>
      <c r="D232" s="21">
        <f>20076.82+33</f>
        <v>20109.82</v>
      </c>
      <c r="E232" s="12"/>
      <c r="F232" s="12"/>
      <c r="G232" s="16"/>
    </row>
    <row r="233" spans="1:7" x14ac:dyDescent="0.45">
      <c r="A233" s="5" t="s">
        <v>5</v>
      </c>
      <c r="B233" s="5"/>
    </row>
    <row r="234" spans="1:7" x14ac:dyDescent="0.45">
      <c r="A234" s="5"/>
      <c r="B234" s="18" t="s">
        <v>143</v>
      </c>
      <c r="C234" s="18"/>
      <c r="D234" s="18"/>
      <c r="E234" s="18"/>
      <c r="F234" s="18"/>
      <c r="G234" s="18"/>
    </row>
    <row r="235" spans="1:7" x14ac:dyDescent="0.45">
      <c r="A235" s="5"/>
      <c r="B235" s="18"/>
      <c r="C235" s="18"/>
      <c r="D235" s="18"/>
      <c r="E235" s="18"/>
      <c r="F235" s="18"/>
      <c r="G235" s="18"/>
    </row>
    <row r="236" spans="1:7" x14ac:dyDescent="0.45">
      <c r="A236" s="5"/>
      <c r="B236" s="18"/>
      <c r="C236" s="18"/>
      <c r="D236" s="18"/>
      <c r="E236" s="18"/>
      <c r="F236" s="18"/>
      <c r="G236" s="18"/>
    </row>
    <row r="237" spans="1:7" x14ac:dyDescent="0.45">
      <c r="B237" s="18"/>
      <c r="C237" s="18"/>
      <c r="D237" s="18"/>
      <c r="E237" s="18"/>
      <c r="F237" s="18"/>
      <c r="G237" s="18"/>
    </row>
    <row r="238" spans="1:7" x14ac:dyDescent="0.45">
      <c r="B238" s="18"/>
      <c r="C238" s="18"/>
      <c r="D238" s="18"/>
      <c r="E238" s="18"/>
      <c r="F238" s="18"/>
      <c r="G238" s="18"/>
    </row>
  </sheetData>
  <mergeCells count="2">
    <mergeCell ref="A1:G1"/>
    <mergeCell ref="B234:G238"/>
  </mergeCells>
  <phoneticPr fontId="1" type="noConversion"/>
  <pageMargins left="0" right="0" top="0.11811023622047245" bottom="0.39370078740157483" header="0.31496062992125984" footer="0.31496062992125984"/>
  <pageSetup paperSize="9" scale="77" orientation="portrait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2021年陆运价格表</vt:lpstr>
      <vt:lpstr>'2021年陆运价格表'!Print_Titles</vt:lpstr>
    </vt:vector>
  </TitlesOfParts>
  <Company>amcol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Hanquan Feng</dc:creator>
  <cp:lastModifiedBy>Joseph Wang</cp:lastModifiedBy>
  <cp:lastPrinted>2020-02-14T09:45:27Z</cp:lastPrinted>
  <dcterms:created xsi:type="dcterms:W3CDTF">2017-04-22T08:24:56Z</dcterms:created>
  <dcterms:modified xsi:type="dcterms:W3CDTF">2021-01-31T23:25:46Z</dcterms:modified>
</cp:coreProperties>
</file>